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CIT\"/>
    </mc:Choice>
  </mc:AlternateContent>
  <xr:revisionPtr revIDLastSave="0" documentId="13_ncr:1_{B23510A1-511B-4FB5-A2F7-2883878E9A49}" xr6:coauthVersionLast="36" xr6:coauthVersionMax="36" xr10:uidLastSave="{00000000-0000-0000-0000-000000000000}"/>
  <bookViews>
    <workbookView xWindow="0" yWindow="0" windowWidth="19200" windowHeight="6930" xr2:uid="{631C2020-9D7C-4A4E-9640-852481D776DF}"/>
  </bookViews>
  <sheets>
    <sheet name="Toyota 4runner 2020 Loan" sheetId="1" r:id="rId1"/>
    <sheet name="School Loan" sheetId="2" r:id="rId2"/>
    <sheet name="Home Loan" sheetId="3" r:id="rId3"/>
  </sheets>
  <definedNames>
    <definedName name="_xlnm.Print_Titles" localSheetId="2">'Home Loan'!$1:$8</definedName>
    <definedName name="_xlnm.Print_Titles" localSheetId="1">'School Loan'!$1:$8</definedName>
    <definedName name="_xlnm.Print_Titles" localSheetId="0">'Toyota 4runner 2020 Loan'!$1:$8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1" i="3" l="1"/>
  <c r="F371" i="3"/>
  <c r="C371" i="3"/>
  <c r="D371" i="3"/>
  <c r="B371" i="3"/>
  <c r="A285" i="3"/>
  <c r="B285" i="3"/>
  <c r="C285" i="3"/>
  <c r="F285" i="3" s="1"/>
  <c r="D285" i="3"/>
  <c r="A286" i="3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A340" i="3"/>
  <c r="A341" i="3" s="1"/>
  <c r="A342" i="3" s="1"/>
  <c r="A343" i="3" s="1"/>
  <c r="A344" i="3" s="1"/>
  <c r="B340" i="3"/>
  <c r="B341" i="3"/>
  <c r="B342" i="3"/>
  <c r="B343" i="3"/>
  <c r="B344" i="3"/>
  <c r="A345" i="3"/>
  <c r="A346" i="3" s="1"/>
  <c r="A347" i="3" s="1"/>
  <c r="B345" i="3"/>
  <c r="B346" i="3"/>
  <c r="B347" i="3"/>
  <c r="A348" i="3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A194" i="3"/>
  <c r="B194" i="3"/>
  <c r="C194" i="3"/>
  <c r="D194" i="3"/>
  <c r="F194" i="3"/>
  <c r="A195" i="3"/>
  <c r="A196" i="3" s="1"/>
  <c r="A197" i="3" s="1"/>
  <c r="A198" i="3" s="1"/>
  <c r="B195" i="3"/>
  <c r="B196" i="3"/>
  <c r="B197" i="3"/>
  <c r="B198" i="3"/>
  <c r="A199" i="3"/>
  <c r="A200" i="3" s="1"/>
  <c r="A201" i="3" s="1"/>
  <c r="A202" i="3" s="1"/>
  <c r="A203" i="3" s="1"/>
  <c r="A204" i="3" s="1"/>
  <c r="A205" i="3" s="1"/>
  <c r="A206" i="3" s="1"/>
  <c r="B199" i="3"/>
  <c r="B200" i="3"/>
  <c r="B201" i="3"/>
  <c r="B202" i="3"/>
  <c r="B203" i="3"/>
  <c r="B204" i="3"/>
  <c r="B205" i="3"/>
  <c r="B206" i="3"/>
  <c r="A207" i="3"/>
  <c r="A208" i="3" s="1"/>
  <c r="A209" i="3" s="1"/>
  <c r="A210" i="3" s="1"/>
  <c r="A211" i="3" s="1"/>
  <c r="A212" i="3" s="1"/>
  <c r="A213" i="3" s="1"/>
  <c r="A214" i="3" s="1"/>
  <c r="B207" i="3"/>
  <c r="B208" i="3"/>
  <c r="B209" i="3"/>
  <c r="B210" i="3"/>
  <c r="B211" i="3"/>
  <c r="B212" i="3"/>
  <c r="B213" i="3"/>
  <c r="B214" i="3"/>
  <c r="A215" i="3"/>
  <c r="A216" i="3" s="1"/>
  <c r="A217" i="3" s="1"/>
  <c r="A218" i="3" s="1"/>
  <c r="A219" i="3" s="1"/>
  <c r="A220" i="3" s="1"/>
  <c r="A221" i="3" s="1"/>
  <c r="A222" i="3" s="1"/>
  <c r="B215" i="3"/>
  <c r="B216" i="3"/>
  <c r="B217" i="3"/>
  <c r="B218" i="3"/>
  <c r="B219" i="3"/>
  <c r="B220" i="3"/>
  <c r="B221" i="3"/>
  <c r="B222" i="3"/>
  <c r="A223" i="3"/>
  <c r="A224" i="3" s="1"/>
  <c r="A225" i="3" s="1"/>
  <c r="A226" i="3" s="1"/>
  <c r="A227" i="3" s="1"/>
  <c r="A228" i="3" s="1"/>
  <c r="A229" i="3" s="1"/>
  <c r="A230" i="3" s="1"/>
  <c r="B223" i="3"/>
  <c r="B224" i="3"/>
  <c r="B225" i="3"/>
  <c r="B226" i="3"/>
  <c r="B227" i="3"/>
  <c r="B228" i="3"/>
  <c r="B229" i="3"/>
  <c r="B230" i="3"/>
  <c r="A231" i="3"/>
  <c r="A232" i="3" s="1"/>
  <c r="A233" i="3" s="1"/>
  <c r="A234" i="3" s="1"/>
  <c r="A235" i="3" s="1"/>
  <c r="A236" i="3" s="1"/>
  <c r="A237" i="3" s="1"/>
  <c r="A238" i="3" s="1"/>
  <c r="B231" i="3"/>
  <c r="B232" i="3"/>
  <c r="B233" i="3"/>
  <c r="B234" i="3"/>
  <c r="B235" i="3"/>
  <c r="B236" i="3"/>
  <c r="B237" i="3"/>
  <c r="B238" i="3"/>
  <c r="A239" i="3"/>
  <c r="A240" i="3" s="1"/>
  <c r="A241" i="3" s="1"/>
  <c r="A242" i="3" s="1"/>
  <c r="A243" i="3" s="1"/>
  <c r="A244" i="3" s="1"/>
  <c r="B239" i="3"/>
  <c r="B240" i="3"/>
  <c r="B241" i="3"/>
  <c r="B242" i="3"/>
  <c r="B243" i="3"/>
  <c r="B244" i="3"/>
  <c r="A245" i="3"/>
  <c r="A246" i="3" s="1"/>
  <c r="A247" i="3" s="1"/>
  <c r="A248" i="3" s="1"/>
  <c r="A249" i="3" s="1"/>
  <c r="A250" i="3" s="1"/>
  <c r="A251" i="3" s="1"/>
  <c r="B245" i="3"/>
  <c r="B246" i="3"/>
  <c r="B247" i="3"/>
  <c r="B248" i="3"/>
  <c r="B249" i="3"/>
  <c r="B250" i="3"/>
  <c r="B251" i="3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A172" i="3"/>
  <c r="B172" i="3"/>
  <c r="C172" i="3"/>
  <c r="F172" i="3" s="1"/>
  <c r="D172" i="3"/>
  <c r="E172" i="3" s="1"/>
  <c r="A173" i="3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A11" i="3"/>
  <c r="B11" i="3"/>
  <c r="C11" i="3"/>
  <c r="F11" i="3" s="1"/>
  <c r="D11" i="3"/>
  <c r="A12" i="3"/>
  <c r="A13" i="3" s="1"/>
  <c r="A14" i="3" s="1"/>
  <c r="A15" i="3" s="1"/>
  <c r="B12" i="3"/>
  <c r="B13" i="3"/>
  <c r="B14" i="3"/>
  <c r="B15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A52" i="3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B52" i="3"/>
  <c r="B53" i="3"/>
  <c r="B54" i="3"/>
  <c r="B55" i="3"/>
  <c r="B56" i="3"/>
  <c r="B57" i="3"/>
  <c r="B58" i="3"/>
  <c r="B59" i="3"/>
  <c r="B60" i="3"/>
  <c r="B61" i="3"/>
  <c r="B62" i="3"/>
  <c r="A63" i="3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D10" i="3"/>
  <c r="G10" i="3" s="1"/>
  <c r="C10" i="3"/>
  <c r="F10" i="3" s="1"/>
  <c r="B10" i="3"/>
  <c r="A10" i="3"/>
  <c r="E9" i="3"/>
  <c r="G95" i="2"/>
  <c r="F95" i="2"/>
  <c r="C95" i="2"/>
  <c r="D95" i="2"/>
  <c r="B95" i="2"/>
  <c r="A64" i="2"/>
  <c r="B64" i="2"/>
  <c r="C64" i="2"/>
  <c r="F64" i="2" s="1"/>
  <c r="D64" i="2"/>
  <c r="E64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A11" i="2"/>
  <c r="B11" i="2"/>
  <c r="C11" i="2"/>
  <c r="F11" i="2" s="1"/>
  <c r="D11" i="2"/>
  <c r="E11" i="2" s="1"/>
  <c r="C12" i="2" s="1"/>
  <c r="D12" i="2" s="1"/>
  <c r="A12" i="2"/>
  <c r="A13" i="2" s="1"/>
  <c r="A14" i="2" s="1"/>
  <c r="A15" i="2" s="1"/>
  <c r="B12" i="2"/>
  <c r="B13" i="2"/>
  <c r="B14" i="2"/>
  <c r="B15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F10" i="2"/>
  <c r="D10" i="2"/>
  <c r="G10" i="2" s="1"/>
  <c r="C10" i="2"/>
  <c r="B10" i="2"/>
  <c r="B10" i="1"/>
  <c r="A10" i="2"/>
  <c r="E9" i="2"/>
  <c r="F10" i="1"/>
  <c r="B7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10" i="1"/>
  <c r="B3" i="3"/>
  <c r="E1" i="3"/>
  <c r="B3" i="2"/>
  <c r="E1" i="2"/>
  <c r="B3" i="1"/>
  <c r="E9" i="1" s="1"/>
  <c r="E1" i="1"/>
  <c r="E285" i="3" l="1"/>
  <c r="G285" i="3"/>
  <c r="E194" i="3"/>
  <c r="G194" i="3"/>
  <c r="C173" i="3"/>
  <c r="D173" i="3" s="1"/>
  <c r="E173" i="3" s="1"/>
  <c r="G172" i="3"/>
  <c r="G173" i="3" s="1"/>
  <c r="E11" i="3"/>
  <c r="G11" i="3"/>
  <c r="E10" i="3"/>
  <c r="E2" i="3"/>
  <c r="E3" i="3" s="1"/>
  <c r="E4" i="3" s="1"/>
  <c r="C65" i="2"/>
  <c r="D65" i="2" s="1"/>
  <c r="E65" i="2"/>
  <c r="G64" i="2"/>
  <c r="G65" i="2" s="1"/>
  <c r="E12" i="2"/>
  <c r="F12" i="2"/>
  <c r="G11" i="2"/>
  <c r="G12" i="2" s="1"/>
  <c r="E10" i="2"/>
  <c r="E2" i="2"/>
  <c r="E3" i="2" s="1"/>
  <c r="E4" i="2" s="1"/>
  <c r="C10" i="1"/>
  <c r="E2" i="1"/>
  <c r="C286" i="3" l="1"/>
  <c r="C195" i="3"/>
  <c r="C174" i="3"/>
  <c r="D174" i="3" s="1"/>
  <c r="G174" i="3" s="1"/>
  <c r="E174" i="3"/>
  <c r="F173" i="3"/>
  <c r="F174" i="3" s="1"/>
  <c r="C12" i="3"/>
  <c r="G66" i="2"/>
  <c r="C66" i="2"/>
  <c r="D66" i="2" s="1"/>
  <c r="E66" i="2" s="1"/>
  <c r="F65" i="2"/>
  <c r="F66" i="2" s="1"/>
  <c r="C13" i="2"/>
  <c r="D13" i="2" s="1"/>
  <c r="G13" i="2" s="1"/>
  <c r="F13" i="2"/>
  <c r="D10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54" i="1"/>
  <c r="B2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B11" i="1"/>
  <c r="B66" i="1"/>
  <c r="B58" i="1"/>
  <c r="B46" i="1"/>
  <c r="B38" i="1"/>
  <c r="B30" i="1"/>
  <c r="B18" i="1"/>
  <c r="B67" i="1"/>
  <c r="B63" i="1"/>
  <c r="B59" i="1"/>
  <c r="B55" i="1"/>
  <c r="B51" i="1"/>
  <c r="B47" i="1"/>
  <c r="B43" i="1"/>
  <c r="B39" i="1"/>
  <c r="B35" i="1"/>
  <c r="B31" i="1"/>
  <c r="B27" i="1"/>
  <c r="B23" i="1"/>
  <c r="B19" i="1"/>
  <c r="B15" i="1"/>
  <c r="B62" i="1"/>
  <c r="B50" i="1"/>
  <c r="B42" i="1"/>
  <c r="B34" i="1"/>
  <c r="B26" i="1"/>
  <c r="B14" i="1"/>
  <c r="E3" i="1"/>
  <c r="E4" i="1" s="1"/>
  <c r="D286" i="3" l="1"/>
  <c r="F286" i="3"/>
  <c r="F195" i="3"/>
  <c r="D195" i="3"/>
  <c r="C175" i="3"/>
  <c r="D175" i="3" s="1"/>
  <c r="E175" i="3" s="1"/>
  <c r="D12" i="3"/>
  <c r="F12" i="3"/>
  <c r="C67" i="2"/>
  <c r="D67" i="2" s="1"/>
  <c r="E67" i="2" s="1"/>
  <c r="F67" i="2"/>
  <c r="E13" i="2"/>
  <c r="E10" i="1"/>
  <c r="C11" i="1" s="1"/>
  <c r="G10" i="1"/>
  <c r="G286" i="3" l="1"/>
  <c r="E286" i="3"/>
  <c r="G195" i="3"/>
  <c r="E195" i="3"/>
  <c r="C176" i="3"/>
  <c r="D176" i="3" s="1"/>
  <c r="E176" i="3" s="1"/>
  <c r="G175" i="3"/>
  <c r="F175" i="3"/>
  <c r="F176" i="3" s="1"/>
  <c r="G12" i="3"/>
  <c r="E12" i="3"/>
  <c r="C68" i="2"/>
  <c r="D68" i="2" s="1"/>
  <c r="E68" i="2" s="1"/>
  <c r="F68" i="2"/>
  <c r="G67" i="2"/>
  <c r="G68" i="2" s="1"/>
  <c r="C14" i="2"/>
  <c r="D11" i="1"/>
  <c r="F11" i="1"/>
  <c r="C287" i="3" l="1"/>
  <c r="C196" i="3"/>
  <c r="C177" i="3"/>
  <c r="D177" i="3" s="1"/>
  <c r="E177" i="3"/>
  <c r="G176" i="3"/>
  <c r="G177" i="3" s="1"/>
  <c r="C13" i="3"/>
  <c r="C69" i="2"/>
  <c r="D69" i="2" s="1"/>
  <c r="E69" i="2" s="1"/>
  <c r="F69" i="2"/>
  <c r="D14" i="2"/>
  <c r="F14" i="2"/>
  <c r="E11" i="1"/>
  <c r="C12" i="1" s="1"/>
  <c r="G11" i="1"/>
  <c r="D287" i="3" l="1"/>
  <c r="F287" i="3"/>
  <c r="D196" i="3"/>
  <c r="F196" i="3"/>
  <c r="F177" i="3"/>
  <c r="C178" i="3"/>
  <c r="D178" i="3" s="1"/>
  <c r="G178" i="3" s="1"/>
  <c r="D13" i="3"/>
  <c r="F13" i="3"/>
  <c r="C70" i="2"/>
  <c r="D70" i="2" s="1"/>
  <c r="E70" i="2"/>
  <c r="F70" i="2"/>
  <c r="G69" i="2"/>
  <c r="G70" i="2" s="1"/>
  <c r="G14" i="2"/>
  <c r="E14" i="2"/>
  <c r="D12" i="1"/>
  <c r="G12" i="1" s="1"/>
  <c r="F12" i="1"/>
  <c r="G287" i="3" l="1"/>
  <c r="E287" i="3"/>
  <c r="E196" i="3"/>
  <c r="G196" i="3"/>
  <c r="E178" i="3"/>
  <c r="F178" i="3"/>
  <c r="E13" i="3"/>
  <c r="G13" i="3"/>
  <c r="C71" i="2"/>
  <c r="D71" i="2" s="1"/>
  <c r="G71" i="2" s="1"/>
  <c r="F71" i="2"/>
  <c r="C15" i="2"/>
  <c r="E12" i="1"/>
  <c r="C13" i="1" s="1"/>
  <c r="C288" i="3" l="1"/>
  <c r="C197" i="3"/>
  <c r="C179" i="3"/>
  <c r="D179" i="3" s="1"/>
  <c r="G179" i="3" s="1"/>
  <c r="C14" i="3"/>
  <c r="E71" i="2"/>
  <c r="D15" i="2"/>
  <c r="F15" i="2"/>
  <c r="D13" i="1"/>
  <c r="F13" i="1"/>
  <c r="D288" i="3" l="1"/>
  <c r="F288" i="3"/>
  <c r="D197" i="3"/>
  <c r="F197" i="3"/>
  <c r="E179" i="3"/>
  <c r="F179" i="3"/>
  <c r="D14" i="3"/>
  <c r="F14" i="3"/>
  <c r="C72" i="2"/>
  <c r="E15" i="2"/>
  <c r="G15" i="2"/>
  <c r="E13" i="1"/>
  <c r="C14" i="1" s="1"/>
  <c r="G13" i="1"/>
  <c r="E288" i="3" l="1"/>
  <c r="G288" i="3"/>
  <c r="G197" i="3"/>
  <c r="E197" i="3"/>
  <c r="C180" i="3"/>
  <c r="D180" i="3" s="1"/>
  <c r="G180" i="3" s="1"/>
  <c r="G14" i="3"/>
  <c r="E14" i="3"/>
  <c r="D72" i="2"/>
  <c r="F72" i="2"/>
  <c r="C16" i="2"/>
  <c r="D14" i="1"/>
  <c r="G14" i="1"/>
  <c r="F14" i="1"/>
  <c r="C289" i="3" l="1"/>
  <c r="C198" i="3"/>
  <c r="E180" i="3"/>
  <c r="F180" i="3"/>
  <c r="C15" i="3"/>
  <c r="G72" i="2"/>
  <c r="E72" i="2"/>
  <c r="D16" i="2"/>
  <c r="F16" i="2"/>
  <c r="E14" i="1"/>
  <c r="C15" i="1" s="1"/>
  <c r="D289" i="3" l="1"/>
  <c r="F289" i="3"/>
  <c r="D198" i="3"/>
  <c r="F198" i="3"/>
  <c r="F181" i="3"/>
  <c r="C181" i="3"/>
  <c r="D181" i="3" s="1"/>
  <c r="G181" i="3" s="1"/>
  <c r="E181" i="3"/>
  <c r="D15" i="3"/>
  <c r="F15" i="3"/>
  <c r="C73" i="2"/>
  <c r="G16" i="2"/>
  <c r="E16" i="2"/>
  <c r="D15" i="1"/>
  <c r="F15" i="1"/>
  <c r="G289" i="3" l="1"/>
  <c r="E289" i="3"/>
  <c r="G198" i="3"/>
  <c r="E198" i="3"/>
  <c r="C182" i="3"/>
  <c r="D182" i="3" s="1"/>
  <c r="E182" i="3" s="1"/>
  <c r="E15" i="3"/>
  <c r="G15" i="3"/>
  <c r="D73" i="2"/>
  <c r="F73" i="2"/>
  <c r="C17" i="2"/>
  <c r="E15" i="1"/>
  <c r="C16" i="1" s="1"/>
  <c r="D16" i="1" s="1"/>
  <c r="E16" i="1" s="1"/>
  <c r="C17" i="1" s="1"/>
  <c r="D17" i="1" s="1"/>
  <c r="E17" i="1" s="1"/>
  <c r="G15" i="1"/>
  <c r="G16" i="1" s="1"/>
  <c r="C290" i="3" l="1"/>
  <c r="C199" i="3"/>
  <c r="C183" i="3"/>
  <c r="D183" i="3" s="1"/>
  <c r="E183" i="3" s="1"/>
  <c r="F182" i="3"/>
  <c r="G182" i="3"/>
  <c r="C16" i="3"/>
  <c r="E73" i="2"/>
  <c r="G73" i="2"/>
  <c r="D17" i="2"/>
  <c r="F17" i="2"/>
  <c r="G17" i="1"/>
  <c r="C18" i="1"/>
  <c r="D18" i="1" s="1"/>
  <c r="G18" i="1" s="1"/>
  <c r="F16" i="1"/>
  <c r="F17" i="1" s="1"/>
  <c r="F18" i="1" s="1"/>
  <c r="D290" i="3" l="1"/>
  <c r="F290" i="3"/>
  <c r="D199" i="3"/>
  <c r="F199" i="3"/>
  <c r="C184" i="3"/>
  <c r="D184" i="3" s="1"/>
  <c r="E184" i="3" s="1"/>
  <c r="G183" i="3"/>
  <c r="F183" i="3"/>
  <c r="F184" i="3" s="1"/>
  <c r="D16" i="3"/>
  <c r="F16" i="3"/>
  <c r="C74" i="2"/>
  <c r="E17" i="2"/>
  <c r="G17" i="2"/>
  <c r="E18" i="1"/>
  <c r="C19" i="1" s="1"/>
  <c r="D19" i="1" s="1"/>
  <c r="E19" i="1" s="1"/>
  <c r="C20" i="1" s="1"/>
  <c r="D20" i="1" s="1"/>
  <c r="F19" i="1"/>
  <c r="E290" i="3" l="1"/>
  <c r="G290" i="3"/>
  <c r="E199" i="3"/>
  <c r="G199" i="3"/>
  <c r="C185" i="3"/>
  <c r="D185" i="3" s="1"/>
  <c r="E185" i="3" s="1"/>
  <c r="G184" i="3"/>
  <c r="G185" i="3" s="1"/>
  <c r="G16" i="3"/>
  <c r="E16" i="3"/>
  <c r="D74" i="2"/>
  <c r="F74" i="2"/>
  <c r="C18" i="2"/>
  <c r="F20" i="1"/>
  <c r="E20" i="1"/>
  <c r="C21" i="1" s="1"/>
  <c r="D21" i="1" s="1"/>
  <c r="E21" i="1" s="1"/>
  <c r="C22" i="1" s="1"/>
  <c r="D22" i="1" s="1"/>
  <c r="E22" i="1" s="1"/>
  <c r="C23" i="1" s="1"/>
  <c r="D23" i="1" s="1"/>
  <c r="G23" i="1" s="1"/>
  <c r="G19" i="1"/>
  <c r="G20" i="1" s="1"/>
  <c r="G21" i="1" s="1"/>
  <c r="G22" i="1" s="1"/>
  <c r="C291" i="3" l="1"/>
  <c r="C200" i="3"/>
  <c r="C186" i="3"/>
  <c r="D186" i="3" s="1"/>
  <c r="G186" i="3" s="1"/>
  <c r="E186" i="3"/>
  <c r="F185" i="3"/>
  <c r="F186" i="3" s="1"/>
  <c r="C17" i="3"/>
  <c r="G74" i="2"/>
  <c r="E74" i="2"/>
  <c r="D18" i="2"/>
  <c r="F18" i="2"/>
  <c r="E23" i="1"/>
  <c r="C24" i="1" s="1"/>
  <c r="D24" i="1" s="1"/>
  <c r="G24" i="1" s="1"/>
  <c r="F21" i="1"/>
  <c r="F22" i="1" s="1"/>
  <c r="F23" i="1"/>
  <c r="D291" i="3" l="1"/>
  <c r="F291" i="3"/>
  <c r="D200" i="3"/>
  <c r="F200" i="3"/>
  <c r="C187" i="3"/>
  <c r="D187" i="3" s="1"/>
  <c r="G187" i="3" s="1"/>
  <c r="D17" i="3"/>
  <c r="F17" i="3"/>
  <c r="C75" i="2"/>
  <c r="G18" i="2"/>
  <c r="E18" i="2"/>
  <c r="F24" i="1"/>
  <c r="E24" i="1"/>
  <c r="C25" i="1" s="1"/>
  <c r="D25" i="1" s="1"/>
  <c r="E25" i="1" s="1"/>
  <c r="G291" i="3" l="1"/>
  <c r="E291" i="3"/>
  <c r="E200" i="3"/>
  <c r="G200" i="3"/>
  <c r="E187" i="3"/>
  <c r="F187" i="3"/>
  <c r="E17" i="3"/>
  <c r="G17" i="3"/>
  <c r="D75" i="2"/>
  <c r="F75" i="2"/>
  <c r="C19" i="2"/>
  <c r="C26" i="1"/>
  <c r="D26" i="1" s="1"/>
  <c r="E26" i="1"/>
  <c r="F25" i="1"/>
  <c r="F26" i="1" s="1"/>
  <c r="G25" i="1"/>
  <c r="G26" i="1" s="1"/>
  <c r="C292" i="3" l="1"/>
  <c r="C201" i="3"/>
  <c r="F188" i="3"/>
  <c r="C188" i="3"/>
  <c r="D188" i="3" s="1"/>
  <c r="G188" i="3" s="1"/>
  <c r="C18" i="3"/>
  <c r="G75" i="2"/>
  <c r="E75" i="2"/>
  <c r="D19" i="2"/>
  <c r="F19" i="2"/>
  <c r="C27" i="1"/>
  <c r="D27" i="1" s="1"/>
  <c r="G27" i="1" s="1"/>
  <c r="D292" i="3" l="1"/>
  <c r="F292" i="3"/>
  <c r="D201" i="3"/>
  <c r="F201" i="3"/>
  <c r="E188" i="3"/>
  <c r="D18" i="3"/>
  <c r="F18" i="3"/>
  <c r="C76" i="2"/>
  <c r="E19" i="2"/>
  <c r="G19" i="2"/>
  <c r="E27" i="1"/>
  <c r="C28" i="1" s="1"/>
  <c r="D28" i="1" s="1"/>
  <c r="E28" i="1" s="1"/>
  <c r="C29" i="1" s="1"/>
  <c r="D29" i="1" s="1"/>
  <c r="E29" i="1" s="1"/>
  <c r="C30" i="1" s="1"/>
  <c r="D30" i="1" s="1"/>
  <c r="F27" i="1"/>
  <c r="F28" i="1" s="1"/>
  <c r="F29" i="1" s="1"/>
  <c r="E292" i="3" l="1"/>
  <c r="G292" i="3"/>
  <c r="E201" i="3"/>
  <c r="G201" i="3"/>
  <c r="C189" i="3"/>
  <c r="G18" i="3"/>
  <c r="E18" i="3"/>
  <c r="D76" i="2"/>
  <c r="F76" i="2"/>
  <c r="C20" i="2"/>
  <c r="E30" i="1"/>
  <c r="F30" i="1"/>
  <c r="G28" i="1"/>
  <c r="G29" i="1" s="1"/>
  <c r="G30" i="1" s="1"/>
  <c r="C31" i="1"/>
  <c r="D31" i="1" s="1"/>
  <c r="E31" i="1" s="1"/>
  <c r="C293" i="3" l="1"/>
  <c r="C202" i="3"/>
  <c r="D189" i="3"/>
  <c r="F189" i="3"/>
  <c r="C19" i="3"/>
  <c r="E76" i="2"/>
  <c r="G76" i="2"/>
  <c r="D20" i="2"/>
  <c r="F20" i="2"/>
  <c r="G31" i="1"/>
  <c r="F31" i="1"/>
  <c r="C32" i="1"/>
  <c r="D32" i="1" s="1"/>
  <c r="E32" i="1" s="1"/>
  <c r="D293" i="3" l="1"/>
  <c r="F293" i="3"/>
  <c r="D202" i="3"/>
  <c r="F202" i="3"/>
  <c r="G189" i="3"/>
  <c r="E189" i="3"/>
  <c r="D19" i="3"/>
  <c r="F19" i="3"/>
  <c r="C77" i="2"/>
  <c r="G20" i="2"/>
  <c r="E20" i="2"/>
  <c r="F32" i="1"/>
  <c r="G32" i="1"/>
  <c r="C33" i="1"/>
  <c r="D33" i="1" s="1"/>
  <c r="E33" i="1" s="1"/>
  <c r="G293" i="3" l="1"/>
  <c r="E293" i="3"/>
  <c r="E202" i="3"/>
  <c r="G202" i="3"/>
  <c r="C190" i="3"/>
  <c r="E19" i="3"/>
  <c r="G19" i="3"/>
  <c r="D77" i="2"/>
  <c r="F77" i="2"/>
  <c r="C21" i="2"/>
  <c r="G33" i="1"/>
  <c r="F33" i="1"/>
  <c r="C34" i="1"/>
  <c r="D34" i="1" s="1"/>
  <c r="E34" i="1" s="1"/>
  <c r="C294" i="3" l="1"/>
  <c r="C203" i="3"/>
  <c r="D190" i="3"/>
  <c r="F190" i="3"/>
  <c r="C20" i="3"/>
  <c r="G77" i="2"/>
  <c r="E77" i="2"/>
  <c r="D21" i="2"/>
  <c r="F21" i="2"/>
  <c r="F34" i="1"/>
  <c r="G34" i="1"/>
  <c r="C35" i="1"/>
  <c r="D35" i="1" s="1"/>
  <c r="E35" i="1" s="1"/>
  <c r="D294" i="3" l="1"/>
  <c r="F294" i="3"/>
  <c r="D203" i="3"/>
  <c r="F203" i="3"/>
  <c r="E190" i="3"/>
  <c r="G190" i="3"/>
  <c r="D20" i="3"/>
  <c r="F20" i="3"/>
  <c r="C78" i="2"/>
  <c r="E21" i="2"/>
  <c r="G21" i="2"/>
  <c r="G35" i="1"/>
  <c r="F35" i="1"/>
  <c r="C36" i="1"/>
  <c r="D36" i="1" s="1"/>
  <c r="E36" i="1" s="1"/>
  <c r="G294" i="3" l="1"/>
  <c r="E294" i="3"/>
  <c r="G203" i="3"/>
  <c r="E203" i="3"/>
  <c r="C191" i="3"/>
  <c r="G20" i="3"/>
  <c r="E20" i="3"/>
  <c r="D78" i="2"/>
  <c r="F78" i="2"/>
  <c r="C22" i="2"/>
  <c r="F36" i="1"/>
  <c r="G36" i="1"/>
  <c r="C37" i="1"/>
  <c r="D37" i="1" s="1"/>
  <c r="E37" i="1" s="1"/>
  <c r="C295" i="3" l="1"/>
  <c r="C204" i="3"/>
  <c r="D191" i="3"/>
  <c r="F191" i="3"/>
  <c r="C21" i="3"/>
  <c r="G78" i="2"/>
  <c r="E78" i="2"/>
  <c r="D22" i="2"/>
  <c r="F22" i="2"/>
  <c r="G37" i="1"/>
  <c r="F37" i="1"/>
  <c r="C38" i="1"/>
  <c r="D38" i="1" s="1"/>
  <c r="E38" i="1" s="1"/>
  <c r="D295" i="3" l="1"/>
  <c r="F295" i="3"/>
  <c r="D204" i="3"/>
  <c r="F204" i="3"/>
  <c r="G191" i="3"/>
  <c r="E191" i="3"/>
  <c r="D21" i="3"/>
  <c r="F21" i="3"/>
  <c r="C79" i="2"/>
  <c r="G22" i="2"/>
  <c r="E22" i="2"/>
  <c r="F38" i="1"/>
  <c r="G38" i="1"/>
  <c r="C39" i="1"/>
  <c r="D39" i="1" s="1"/>
  <c r="E39" i="1" s="1"/>
  <c r="G295" i="3" l="1"/>
  <c r="E295" i="3"/>
  <c r="G204" i="3"/>
  <c r="E204" i="3"/>
  <c r="C192" i="3"/>
  <c r="E21" i="3"/>
  <c r="G21" i="3"/>
  <c r="D79" i="2"/>
  <c r="F79" i="2"/>
  <c r="C23" i="2"/>
  <c r="G39" i="1"/>
  <c r="F39" i="1"/>
  <c r="C40" i="1"/>
  <c r="D40" i="1" s="1"/>
  <c r="E40" i="1" s="1"/>
  <c r="C296" i="3" l="1"/>
  <c r="C205" i="3"/>
  <c r="D192" i="3"/>
  <c r="F192" i="3"/>
  <c r="C22" i="3"/>
  <c r="E79" i="2"/>
  <c r="G79" i="2"/>
  <c r="D23" i="2"/>
  <c r="F23" i="2"/>
  <c r="F40" i="1"/>
  <c r="G40" i="1"/>
  <c r="C41" i="1"/>
  <c r="D41" i="1" s="1"/>
  <c r="E41" i="1" s="1"/>
  <c r="D296" i="3" l="1"/>
  <c r="F296" i="3"/>
  <c r="D205" i="3"/>
  <c r="F205" i="3"/>
  <c r="E192" i="3"/>
  <c r="G192" i="3"/>
  <c r="D22" i="3"/>
  <c r="F22" i="3"/>
  <c r="C80" i="2"/>
  <c r="E23" i="2"/>
  <c r="G23" i="2"/>
  <c r="G41" i="1"/>
  <c r="F41" i="1"/>
  <c r="C42" i="1"/>
  <c r="D42" i="1" s="1"/>
  <c r="E42" i="1"/>
  <c r="G296" i="3" l="1"/>
  <c r="E296" i="3"/>
  <c r="E205" i="3"/>
  <c r="G205" i="3"/>
  <c r="C193" i="3"/>
  <c r="G22" i="3"/>
  <c r="E22" i="3"/>
  <c r="D80" i="2"/>
  <c r="F80" i="2"/>
  <c r="C24" i="2"/>
  <c r="F42" i="1"/>
  <c r="G42" i="1"/>
  <c r="C43" i="1"/>
  <c r="D43" i="1" s="1"/>
  <c r="E43" i="1" s="1"/>
  <c r="C297" i="3" l="1"/>
  <c r="C206" i="3"/>
  <c r="D193" i="3"/>
  <c r="F193" i="3"/>
  <c r="C23" i="3"/>
  <c r="G80" i="2"/>
  <c r="E80" i="2"/>
  <c r="D24" i="2"/>
  <c r="F24" i="2"/>
  <c r="G43" i="1"/>
  <c r="F43" i="1"/>
  <c r="C44" i="1"/>
  <c r="D44" i="1" s="1"/>
  <c r="E44" i="1" s="1"/>
  <c r="D297" i="3" l="1"/>
  <c r="F297" i="3"/>
  <c r="D206" i="3"/>
  <c r="F206" i="3"/>
  <c r="E193" i="3"/>
  <c r="G193" i="3"/>
  <c r="D23" i="3"/>
  <c r="F23" i="3"/>
  <c r="C81" i="2"/>
  <c r="G24" i="2"/>
  <c r="E24" i="2"/>
  <c r="F44" i="1"/>
  <c r="G44" i="1"/>
  <c r="C45" i="1"/>
  <c r="D45" i="1" s="1"/>
  <c r="E45" i="1" s="1"/>
  <c r="G297" i="3" l="1"/>
  <c r="E297" i="3"/>
  <c r="G206" i="3"/>
  <c r="E206" i="3"/>
  <c r="E23" i="3"/>
  <c r="G23" i="3"/>
  <c r="D81" i="2"/>
  <c r="F81" i="2"/>
  <c r="C25" i="2"/>
  <c r="G45" i="1"/>
  <c r="F45" i="1"/>
  <c r="C46" i="1"/>
  <c r="D46" i="1" s="1"/>
  <c r="E46" i="1" s="1"/>
  <c r="C298" i="3" l="1"/>
  <c r="C207" i="3"/>
  <c r="C24" i="3"/>
  <c r="E81" i="2"/>
  <c r="G81" i="2"/>
  <c r="D25" i="2"/>
  <c r="F25" i="2"/>
  <c r="F46" i="1"/>
  <c r="G46" i="1"/>
  <c r="C47" i="1"/>
  <c r="D47" i="1" s="1"/>
  <c r="E47" i="1" s="1"/>
  <c r="D298" i="3" l="1"/>
  <c r="F298" i="3"/>
  <c r="D207" i="3"/>
  <c r="F207" i="3"/>
  <c r="D24" i="3"/>
  <c r="F24" i="3"/>
  <c r="C82" i="2"/>
  <c r="E25" i="2"/>
  <c r="G25" i="2"/>
  <c r="G47" i="1"/>
  <c r="F47" i="1"/>
  <c r="C48" i="1"/>
  <c r="D48" i="1" s="1"/>
  <c r="E48" i="1" s="1"/>
  <c r="G298" i="3" l="1"/>
  <c r="E298" i="3"/>
  <c r="E207" i="3"/>
  <c r="G207" i="3"/>
  <c r="G24" i="3"/>
  <c r="E24" i="3"/>
  <c r="D82" i="2"/>
  <c r="F82" i="2"/>
  <c r="C26" i="2"/>
  <c r="F48" i="1"/>
  <c r="G48" i="1"/>
  <c r="C49" i="1"/>
  <c r="D49" i="1" s="1"/>
  <c r="E49" i="1" s="1"/>
  <c r="C299" i="3" l="1"/>
  <c r="C208" i="3"/>
  <c r="C25" i="3"/>
  <c r="G82" i="2"/>
  <c r="E82" i="2"/>
  <c r="D26" i="2"/>
  <c r="F26" i="2"/>
  <c r="G49" i="1"/>
  <c r="F49" i="1"/>
  <c r="C50" i="1"/>
  <c r="D50" i="1" s="1"/>
  <c r="E50" i="1" s="1"/>
  <c r="D299" i="3" l="1"/>
  <c r="F299" i="3"/>
  <c r="D208" i="3"/>
  <c r="F208" i="3"/>
  <c r="D25" i="3"/>
  <c r="F25" i="3"/>
  <c r="C83" i="2"/>
  <c r="G26" i="2"/>
  <c r="E26" i="2"/>
  <c r="F50" i="1"/>
  <c r="G50" i="1"/>
  <c r="C51" i="1"/>
  <c r="D51" i="1" s="1"/>
  <c r="E51" i="1" s="1"/>
  <c r="E299" i="3" l="1"/>
  <c r="G299" i="3"/>
  <c r="G208" i="3"/>
  <c r="E208" i="3"/>
  <c r="E25" i="3"/>
  <c r="G25" i="3"/>
  <c r="D83" i="2"/>
  <c r="F83" i="2"/>
  <c r="C27" i="2"/>
  <c r="G51" i="1"/>
  <c r="F51" i="1"/>
  <c r="C52" i="1"/>
  <c r="D52" i="1" s="1"/>
  <c r="E52" i="1" s="1"/>
  <c r="C300" i="3" l="1"/>
  <c r="C209" i="3"/>
  <c r="C26" i="3"/>
  <c r="G83" i="2"/>
  <c r="E83" i="2"/>
  <c r="D27" i="2"/>
  <c r="F27" i="2"/>
  <c r="F52" i="1"/>
  <c r="G52" i="1"/>
  <c r="C53" i="1"/>
  <c r="D53" i="1" s="1"/>
  <c r="E53" i="1" s="1"/>
  <c r="D300" i="3" l="1"/>
  <c r="F300" i="3"/>
  <c r="D209" i="3"/>
  <c r="F209" i="3"/>
  <c r="D26" i="3"/>
  <c r="F26" i="3"/>
  <c r="C84" i="2"/>
  <c r="E27" i="2"/>
  <c r="G27" i="2"/>
  <c r="G53" i="1"/>
  <c r="F53" i="1"/>
  <c r="C54" i="1"/>
  <c r="D54" i="1" s="1"/>
  <c r="E54" i="1" s="1"/>
  <c r="G300" i="3" l="1"/>
  <c r="E300" i="3"/>
  <c r="E209" i="3"/>
  <c r="G209" i="3"/>
  <c r="G26" i="3"/>
  <c r="E26" i="3"/>
  <c r="D84" i="2"/>
  <c r="F84" i="2"/>
  <c r="C28" i="2"/>
  <c r="F54" i="1"/>
  <c r="G54" i="1"/>
  <c r="C55" i="1"/>
  <c r="D55" i="1" s="1"/>
  <c r="E55" i="1" s="1"/>
  <c r="C301" i="3" l="1"/>
  <c r="C210" i="3"/>
  <c r="C27" i="3"/>
  <c r="E84" i="2"/>
  <c r="G84" i="2"/>
  <c r="D28" i="2"/>
  <c r="F28" i="2"/>
  <c r="G55" i="1"/>
  <c r="F55" i="1"/>
  <c r="C56" i="1"/>
  <c r="D56" i="1" s="1"/>
  <c r="E56" i="1" s="1"/>
  <c r="D301" i="3" l="1"/>
  <c r="F301" i="3"/>
  <c r="D210" i="3"/>
  <c r="F210" i="3"/>
  <c r="D27" i="3"/>
  <c r="F27" i="3"/>
  <c r="C85" i="2"/>
  <c r="G28" i="2"/>
  <c r="E28" i="2"/>
  <c r="G56" i="1"/>
  <c r="F56" i="1"/>
  <c r="C57" i="1"/>
  <c r="D57" i="1" s="1"/>
  <c r="E57" i="1" s="1"/>
  <c r="G301" i="3" l="1"/>
  <c r="E301" i="3"/>
  <c r="G210" i="3"/>
  <c r="E210" i="3"/>
  <c r="E27" i="3"/>
  <c r="G27" i="3"/>
  <c r="D85" i="2"/>
  <c r="F85" i="2"/>
  <c r="C29" i="2"/>
  <c r="F57" i="1"/>
  <c r="G57" i="1"/>
  <c r="C58" i="1"/>
  <c r="D58" i="1" s="1"/>
  <c r="E58" i="1" s="1"/>
  <c r="C302" i="3" l="1"/>
  <c r="C211" i="3"/>
  <c r="C28" i="3"/>
  <c r="G85" i="2"/>
  <c r="E85" i="2"/>
  <c r="D29" i="2"/>
  <c r="F29" i="2"/>
  <c r="G58" i="1"/>
  <c r="F58" i="1"/>
  <c r="C59" i="1"/>
  <c r="D59" i="1" s="1"/>
  <c r="E59" i="1" s="1"/>
  <c r="D302" i="3" l="1"/>
  <c r="F302" i="3"/>
  <c r="D211" i="3"/>
  <c r="F211" i="3"/>
  <c r="D28" i="3"/>
  <c r="F28" i="3"/>
  <c r="C86" i="2"/>
  <c r="E29" i="2"/>
  <c r="G29" i="2"/>
  <c r="F59" i="1"/>
  <c r="G59" i="1"/>
  <c r="C60" i="1"/>
  <c r="D60" i="1" s="1"/>
  <c r="E60" i="1" s="1"/>
  <c r="E302" i="3" l="1"/>
  <c r="G302" i="3"/>
  <c r="G211" i="3"/>
  <c r="E211" i="3"/>
  <c r="G28" i="3"/>
  <c r="E28" i="3"/>
  <c r="D86" i="2"/>
  <c r="F86" i="2"/>
  <c r="C30" i="2"/>
  <c r="G60" i="1"/>
  <c r="F60" i="1"/>
  <c r="C61" i="1"/>
  <c r="D61" i="1" s="1"/>
  <c r="E61" i="1" s="1"/>
  <c r="C303" i="3" l="1"/>
  <c r="C212" i="3"/>
  <c r="C29" i="3"/>
  <c r="G86" i="2"/>
  <c r="E86" i="2"/>
  <c r="D30" i="2"/>
  <c r="F30" i="2"/>
  <c r="F61" i="1"/>
  <c r="G61" i="1"/>
  <c r="C62" i="1"/>
  <c r="D62" i="1" s="1"/>
  <c r="E62" i="1" s="1"/>
  <c r="D303" i="3" l="1"/>
  <c r="F303" i="3"/>
  <c r="D212" i="3"/>
  <c r="F212" i="3"/>
  <c r="D29" i="3"/>
  <c r="F29" i="3"/>
  <c r="C87" i="2"/>
  <c r="G30" i="2"/>
  <c r="E30" i="2"/>
  <c r="F62" i="1"/>
  <c r="G62" i="1"/>
  <c r="C63" i="1"/>
  <c r="D63" i="1" s="1"/>
  <c r="E63" i="1" s="1"/>
  <c r="G303" i="3" l="1"/>
  <c r="E303" i="3"/>
  <c r="G212" i="3"/>
  <c r="E212" i="3"/>
  <c r="E29" i="3"/>
  <c r="G29" i="3"/>
  <c r="D87" i="2"/>
  <c r="F87" i="2"/>
  <c r="C31" i="2"/>
  <c r="F63" i="1"/>
  <c r="G63" i="1"/>
  <c r="C64" i="1"/>
  <c r="D64" i="1" s="1"/>
  <c r="E64" i="1" s="1"/>
  <c r="C304" i="3" l="1"/>
  <c r="C213" i="3"/>
  <c r="C30" i="3"/>
  <c r="E87" i="2"/>
  <c r="G87" i="2"/>
  <c r="D31" i="2"/>
  <c r="F31" i="2"/>
  <c r="G64" i="1"/>
  <c r="F64" i="1"/>
  <c r="C65" i="1"/>
  <c r="D65" i="1" s="1"/>
  <c r="E65" i="1" s="1"/>
  <c r="D304" i="3" l="1"/>
  <c r="F304" i="3"/>
  <c r="D213" i="3"/>
  <c r="F213" i="3"/>
  <c r="D30" i="3"/>
  <c r="F30" i="3"/>
  <c r="C88" i="2"/>
  <c r="E31" i="2"/>
  <c r="G31" i="2"/>
  <c r="F65" i="1"/>
  <c r="G65" i="1"/>
  <c r="C66" i="1"/>
  <c r="D66" i="1" s="1"/>
  <c r="E66" i="1" s="1"/>
  <c r="E304" i="3" l="1"/>
  <c r="G304" i="3"/>
  <c r="E213" i="3"/>
  <c r="G213" i="3"/>
  <c r="G30" i="3"/>
  <c r="E30" i="3"/>
  <c r="D88" i="2"/>
  <c r="F88" i="2"/>
  <c r="C32" i="2"/>
  <c r="G66" i="1"/>
  <c r="F66" i="1"/>
  <c r="C67" i="1"/>
  <c r="D67" i="1" s="1"/>
  <c r="E67" i="1"/>
  <c r="C305" i="3" l="1"/>
  <c r="C214" i="3"/>
  <c r="C31" i="3"/>
  <c r="G88" i="2"/>
  <c r="E88" i="2"/>
  <c r="D32" i="2"/>
  <c r="F32" i="2"/>
  <c r="F67" i="1"/>
  <c r="G67" i="1"/>
  <c r="C68" i="1"/>
  <c r="D68" i="1" s="1"/>
  <c r="E68" i="1" s="1"/>
  <c r="D305" i="3" l="1"/>
  <c r="F305" i="3"/>
  <c r="D214" i="3"/>
  <c r="F214" i="3"/>
  <c r="D31" i="3"/>
  <c r="F31" i="3"/>
  <c r="C89" i="2"/>
  <c r="G32" i="2"/>
  <c r="E32" i="2"/>
  <c r="G68" i="1"/>
  <c r="F68" i="1"/>
  <c r="C69" i="1"/>
  <c r="E305" i="3" l="1"/>
  <c r="G305" i="3"/>
  <c r="E214" i="3"/>
  <c r="G214" i="3"/>
  <c r="E31" i="3"/>
  <c r="G31" i="3"/>
  <c r="D89" i="2"/>
  <c r="F89" i="2"/>
  <c r="C33" i="2"/>
  <c r="D69" i="1"/>
  <c r="C71" i="1"/>
  <c r="F69" i="1"/>
  <c r="F71" i="1" s="1"/>
  <c r="G69" i="1"/>
  <c r="G71" i="1" s="1"/>
  <c r="C306" i="3" l="1"/>
  <c r="C215" i="3"/>
  <c r="C32" i="3"/>
  <c r="G89" i="2"/>
  <c r="E89" i="2"/>
  <c r="D33" i="2"/>
  <c r="F33" i="2"/>
  <c r="E69" i="1"/>
  <c r="D71" i="1"/>
  <c r="D306" i="3" l="1"/>
  <c r="F306" i="3"/>
  <c r="D215" i="3"/>
  <c r="F215" i="3"/>
  <c r="D32" i="3"/>
  <c r="F32" i="3"/>
  <c r="C90" i="2"/>
  <c r="E33" i="2"/>
  <c r="G33" i="2"/>
  <c r="E306" i="3" l="1"/>
  <c r="G306" i="3"/>
  <c r="G215" i="3"/>
  <c r="E215" i="3"/>
  <c r="G32" i="3"/>
  <c r="E32" i="3"/>
  <c r="D90" i="2"/>
  <c r="F90" i="2"/>
  <c r="C34" i="2"/>
  <c r="C307" i="3" l="1"/>
  <c r="C216" i="3"/>
  <c r="C33" i="3"/>
  <c r="E90" i="2"/>
  <c r="G90" i="2"/>
  <c r="D34" i="2"/>
  <c r="F34" i="2"/>
  <c r="D307" i="3" l="1"/>
  <c r="F307" i="3"/>
  <c r="D216" i="3"/>
  <c r="F216" i="3"/>
  <c r="D33" i="3"/>
  <c r="F33" i="3"/>
  <c r="C91" i="2"/>
  <c r="G34" i="2"/>
  <c r="E34" i="2"/>
  <c r="G307" i="3" l="1"/>
  <c r="E307" i="3"/>
  <c r="E216" i="3"/>
  <c r="G216" i="3"/>
  <c r="E33" i="3"/>
  <c r="G33" i="3"/>
  <c r="D91" i="2"/>
  <c r="F91" i="2"/>
  <c r="C35" i="2"/>
  <c r="C308" i="3" l="1"/>
  <c r="C217" i="3"/>
  <c r="C34" i="3"/>
  <c r="G91" i="2"/>
  <c r="E91" i="2"/>
  <c r="D35" i="2"/>
  <c r="F35" i="2"/>
  <c r="D308" i="3" l="1"/>
  <c r="F308" i="3"/>
  <c r="D217" i="3"/>
  <c r="F217" i="3"/>
  <c r="D34" i="3"/>
  <c r="F34" i="3"/>
  <c r="C92" i="2"/>
  <c r="E35" i="2"/>
  <c r="G35" i="2"/>
  <c r="E308" i="3" l="1"/>
  <c r="G308" i="3"/>
  <c r="G217" i="3"/>
  <c r="E217" i="3"/>
  <c r="G34" i="3"/>
  <c r="E34" i="3"/>
  <c r="D92" i="2"/>
  <c r="F92" i="2"/>
  <c r="C36" i="2"/>
  <c r="C309" i="3" l="1"/>
  <c r="C218" i="3"/>
  <c r="C35" i="3"/>
  <c r="G92" i="2"/>
  <c r="E92" i="2"/>
  <c r="D36" i="2"/>
  <c r="F36" i="2"/>
  <c r="D309" i="3" l="1"/>
  <c r="F309" i="3"/>
  <c r="D218" i="3"/>
  <c r="F218" i="3"/>
  <c r="D35" i="3"/>
  <c r="F35" i="3"/>
  <c r="C93" i="2"/>
  <c r="G36" i="2"/>
  <c r="E36" i="2"/>
  <c r="G309" i="3" l="1"/>
  <c r="E309" i="3"/>
  <c r="G218" i="3"/>
  <c r="E218" i="3"/>
  <c r="E35" i="3"/>
  <c r="G35" i="3"/>
  <c r="D93" i="2"/>
  <c r="F93" i="2"/>
  <c r="C37" i="2"/>
  <c r="C310" i="3" l="1"/>
  <c r="C219" i="3"/>
  <c r="C36" i="3"/>
  <c r="E93" i="2"/>
  <c r="G93" i="2"/>
  <c r="D37" i="2"/>
  <c r="F37" i="2"/>
  <c r="D310" i="3" l="1"/>
  <c r="F310" i="3"/>
  <c r="D219" i="3"/>
  <c r="F219" i="3"/>
  <c r="D36" i="3"/>
  <c r="F36" i="3"/>
  <c r="E37" i="2"/>
  <c r="G37" i="2"/>
  <c r="E310" i="3" l="1"/>
  <c r="G310" i="3"/>
  <c r="E219" i="3"/>
  <c r="G219" i="3"/>
  <c r="G36" i="3"/>
  <c r="E36" i="3"/>
  <c r="C38" i="2"/>
  <c r="C311" i="3" l="1"/>
  <c r="C220" i="3"/>
  <c r="C37" i="3"/>
  <c r="D38" i="2"/>
  <c r="F38" i="2"/>
  <c r="D311" i="3" l="1"/>
  <c r="F311" i="3"/>
  <c r="D220" i="3"/>
  <c r="F220" i="3"/>
  <c r="D37" i="3"/>
  <c r="F37" i="3"/>
  <c r="G38" i="2"/>
  <c r="E38" i="2"/>
  <c r="G311" i="3" l="1"/>
  <c r="E311" i="3"/>
  <c r="E220" i="3"/>
  <c r="G220" i="3"/>
  <c r="G37" i="3"/>
  <c r="E37" i="3"/>
  <c r="C39" i="2"/>
  <c r="C312" i="3" l="1"/>
  <c r="C221" i="3"/>
  <c r="C38" i="3"/>
  <c r="D39" i="2"/>
  <c r="F39" i="2"/>
  <c r="D312" i="3" l="1"/>
  <c r="F312" i="3"/>
  <c r="D221" i="3"/>
  <c r="F221" i="3"/>
  <c r="D38" i="3"/>
  <c r="F38" i="3"/>
  <c r="E39" i="2"/>
  <c r="G39" i="2"/>
  <c r="G312" i="3" l="1"/>
  <c r="E312" i="3"/>
  <c r="G221" i="3"/>
  <c r="E221" i="3"/>
  <c r="E38" i="3"/>
  <c r="G38" i="3"/>
  <c r="C40" i="2"/>
  <c r="C313" i="3" l="1"/>
  <c r="C222" i="3"/>
  <c r="C39" i="3"/>
  <c r="D40" i="2"/>
  <c r="F40" i="2"/>
  <c r="D313" i="3" l="1"/>
  <c r="F313" i="3"/>
  <c r="D222" i="3"/>
  <c r="F222" i="3"/>
  <c r="D39" i="3"/>
  <c r="F39" i="3"/>
  <c r="G40" i="2"/>
  <c r="E40" i="2"/>
  <c r="G313" i="3" l="1"/>
  <c r="E313" i="3"/>
  <c r="E222" i="3"/>
  <c r="G222" i="3"/>
  <c r="G39" i="3"/>
  <c r="E39" i="3"/>
  <c r="C41" i="2"/>
  <c r="C314" i="3" l="1"/>
  <c r="C223" i="3"/>
  <c r="C40" i="3"/>
  <c r="D41" i="2"/>
  <c r="F41" i="2"/>
  <c r="D314" i="3" l="1"/>
  <c r="F314" i="3"/>
  <c r="D223" i="3"/>
  <c r="F223" i="3"/>
  <c r="D40" i="3"/>
  <c r="F40" i="3"/>
  <c r="E41" i="2"/>
  <c r="G41" i="2"/>
  <c r="G314" i="3" l="1"/>
  <c r="E314" i="3"/>
  <c r="G223" i="3"/>
  <c r="E223" i="3"/>
  <c r="G40" i="3"/>
  <c r="E40" i="3"/>
  <c r="C42" i="2"/>
  <c r="C315" i="3" l="1"/>
  <c r="C224" i="3"/>
  <c r="C41" i="3"/>
  <c r="D42" i="2"/>
  <c r="F42" i="2"/>
  <c r="D315" i="3" l="1"/>
  <c r="F315" i="3"/>
  <c r="D224" i="3"/>
  <c r="F224" i="3"/>
  <c r="D41" i="3"/>
  <c r="F41" i="3"/>
  <c r="G42" i="2"/>
  <c r="E42" i="2"/>
  <c r="E315" i="3" l="1"/>
  <c r="G315" i="3"/>
  <c r="E224" i="3"/>
  <c r="G224" i="3"/>
  <c r="G41" i="3"/>
  <c r="E41" i="3"/>
  <c r="C43" i="2"/>
  <c r="C316" i="3" l="1"/>
  <c r="C225" i="3"/>
  <c r="C42" i="3"/>
  <c r="D43" i="2"/>
  <c r="F43" i="2"/>
  <c r="D316" i="3" l="1"/>
  <c r="F316" i="3"/>
  <c r="D225" i="3"/>
  <c r="F225" i="3"/>
  <c r="D42" i="3"/>
  <c r="F42" i="3"/>
  <c r="E43" i="2"/>
  <c r="G43" i="2"/>
  <c r="G316" i="3" l="1"/>
  <c r="E316" i="3"/>
  <c r="G225" i="3"/>
  <c r="E225" i="3"/>
  <c r="E42" i="3"/>
  <c r="G42" i="3"/>
  <c r="C44" i="2"/>
  <c r="C317" i="3" l="1"/>
  <c r="C226" i="3"/>
  <c r="C43" i="3"/>
  <c r="D44" i="2"/>
  <c r="F44" i="2"/>
  <c r="D317" i="3" l="1"/>
  <c r="F317" i="3"/>
  <c r="D226" i="3"/>
  <c r="F226" i="3"/>
  <c r="D43" i="3"/>
  <c r="F43" i="3"/>
  <c r="G44" i="2"/>
  <c r="E44" i="2"/>
  <c r="G317" i="3" l="1"/>
  <c r="E317" i="3"/>
  <c r="G226" i="3"/>
  <c r="E226" i="3"/>
  <c r="G43" i="3"/>
  <c r="E43" i="3"/>
  <c r="C45" i="2"/>
  <c r="C318" i="3" l="1"/>
  <c r="C227" i="3"/>
  <c r="C44" i="3"/>
  <c r="D45" i="2"/>
  <c r="F45" i="2"/>
  <c r="D318" i="3" l="1"/>
  <c r="F318" i="3"/>
  <c r="D227" i="3"/>
  <c r="F227" i="3"/>
  <c r="D44" i="3"/>
  <c r="F44" i="3"/>
  <c r="E45" i="2"/>
  <c r="G45" i="2"/>
  <c r="E318" i="3" l="1"/>
  <c r="G318" i="3"/>
  <c r="G227" i="3"/>
  <c r="E227" i="3"/>
  <c r="E44" i="3"/>
  <c r="G44" i="3"/>
  <c r="C46" i="2"/>
  <c r="C319" i="3" l="1"/>
  <c r="C228" i="3"/>
  <c r="C45" i="3"/>
  <c r="D46" i="2"/>
  <c r="F46" i="2"/>
  <c r="D319" i="3" l="1"/>
  <c r="F319" i="3"/>
  <c r="D228" i="3"/>
  <c r="F228" i="3"/>
  <c r="D45" i="3"/>
  <c r="F45" i="3"/>
  <c r="G46" i="2"/>
  <c r="E46" i="2"/>
  <c r="G319" i="3" l="1"/>
  <c r="E319" i="3"/>
  <c r="G228" i="3"/>
  <c r="E228" i="3"/>
  <c r="G45" i="3"/>
  <c r="E45" i="3"/>
  <c r="C47" i="2"/>
  <c r="C320" i="3" l="1"/>
  <c r="C229" i="3"/>
  <c r="C46" i="3"/>
  <c r="D47" i="2"/>
  <c r="F47" i="2"/>
  <c r="D320" i="3" l="1"/>
  <c r="F320" i="3"/>
  <c r="D229" i="3"/>
  <c r="F229" i="3"/>
  <c r="D46" i="3"/>
  <c r="F46" i="3"/>
  <c r="E47" i="2"/>
  <c r="G47" i="2"/>
  <c r="E320" i="3" l="1"/>
  <c r="G320" i="3"/>
  <c r="G229" i="3"/>
  <c r="E229" i="3"/>
  <c r="E46" i="3"/>
  <c r="G46" i="3"/>
  <c r="C48" i="2"/>
  <c r="C321" i="3" l="1"/>
  <c r="C230" i="3"/>
  <c r="C47" i="3"/>
  <c r="D48" i="2"/>
  <c r="F48" i="2"/>
  <c r="D321" i="3" l="1"/>
  <c r="F321" i="3"/>
  <c r="D230" i="3"/>
  <c r="F230" i="3"/>
  <c r="D47" i="3"/>
  <c r="F47" i="3"/>
  <c r="G48" i="2"/>
  <c r="E48" i="2"/>
  <c r="E321" i="3" l="1"/>
  <c r="G321" i="3"/>
  <c r="E230" i="3"/>
  <c r="G230" i="3"/>
  <c r="G47" i="3"/>
  <c r="E47" i="3"/>
  <c r="C49" i="2"/>
  <c r="C322" i="3" l="1"/>
  <c r="C231" i="3"/>
  <c r="C48" i="3"/>
  <c r="D49" i="2"/>
  <c r="F49" i="2"/>
  <c r="D322" i="3" l="1"/>
  <c r="F322" i="3"/>
  <c r="D231" i="3"/>
  <c r="F231" i="3"/>
  <c r="D48" i="3"/>
  <c r="F48" i="3"/>
  <c r="E49" i="2"/>
  <c r="G49" i="2"/>
  <c r="G322" i="3" l="1"/>
  <c r="E322" i="3"/>
  <c r="G231" i="3"/>
  <c r="E231" i="3"/>
  <c r="E48" i="3"/>
  <c r="G48" i="3"/>
  <c r="C50" i="2"/>
  <c r="C323" i="3" l="1"/>
  <c r="C232" i="3"/>
  <c r="C49" i="3"/>
  <c r="D50" i="2"/>
  <c r="F50" i="2"/>
  <c r="D323" i="3" l="1"/>
  <c r="F323" i="3"/>
  <c r="D232" i="3"/>
  <c r="F232" i="3"/>
  <c r="D49" i="3"/>
  <c r="F49" i="3"/>
  <c r="G50" i="2"/>
  <c r="E50" i="2"/>
  <c r="G323" i="3" l="1"/>
  <c r="E323" i="3"/>
  <c r="E232" i="3"/>
  <c r="G232" i="3"/>
  <c r="G49" i="3"/>
  <c r="E49" i="3"/>
  <c r="C51" i="2"/>
  <c r="C324" i="3" l="1"/>
  <c r="C233" i="3"/>
  <c r="C50" i="3"/>
  <c r="D51" i="2"/>
  <c r="F51" i="2"/>
  <c r="D324" i="3" l="1"/>
  <c r="F324" i="3"/>
  <c r="D233" i="3"/>
  <c r="F233" i="3"/>
  <c r="D50" i="3"/>
  <c r="F50" i="3"/>
  <c r="E51" i="2"/>
  <c r="G51" i="2"/>
  <c r="G324" i="3" l="1"/>
  <c r="E324" i="3"/>
  <c r="G233" i="3"/>
  <c r="E233" i="3"/>
  <c r="E50" i="3"/>
  <c r="G50" i="3"/>
  <c r="C52" i="2"/>
  <c r="C325" i="3" l="1"/>
  <c r="C234" i="3"/>
  <c r="C51" i="3"/>
  <c r="D52" i="2"/>
  <c r="F52" i="2"/>
  <c r="D325" i="3" l="1"/>
  <c r="F325" i="3"/>
  <c r="D234" i="3"/>
  <c r="F234" i="3"/>
  <c r="D51" i="3"/>
  <c r="F51" i="3"/>
  <c r="G52" i="2"/>
  <c r="E52" i="2"/>
  <c r="E325" i="3" l="1"/>
  <c r="G325" i="3"/>
  <c r="E234" i="3"/>
  <c r="G234" i="3"/>
  <c r="G51" i="3"/>
  <c r="E51" i="3"/>
  <c r="C53" i="2"/>
  <c r="C326" i="3" l="1"/>
  <c r="C235" i="3"/>
  <c r="C52" i="3"/>
  <c r="D53" i="2"/>
  <c r="F53" i="2"/>
  <c r="D326" i="3" l="1"/>
  <c r="F326" i="3"/>
  <c r="D235" i="3"/>
  <c r="F235" i="3"/>
  <c r="D52" i="3"/>
  <c r="F52" i="3"/>
  <c r="E53" i="2"/>
  <c r="G53" i="2"/>
  <c r="G326" i="3" l="1"/>
  <c r="E326" i="3"/>
  <c r="G235" i="3"/>
  <c r="E235" i="3"/>
  <c r="E52" i="3"/>
  <c r="G52" i="3"/>
  <c r="C54" i="2"/>
  <c r="C327" i="3" l="1"/>
  <c r="C236" i="3"/>
  <c r="C53" i="3"/>
  <c r="D54" i="2"/>
  <c r="F54" i="2"/>
  <c r="D327" i="3" l="1"/>
  <c r="F327" i="3"/>
  <c r="D236" i="3"/>
  <c r="F236" i="3"/>
  <c r="D53" i="3"/>
  <c r="F53" i="3"/>
  <c r="G54" i="2"/>
  <c r="E54" i="2"/>
  <c r="E327" i="3" l="1"/>
  <c r="G327" i="3"/>
  <c r="E236" i="3"/>
  <c r="G236" i="3"/>
  <c r="G53" i="3"/>
  <c r="E53" i="3"/>
  <c r="C55" i="2"/>
  <c r="C328" i="3" l="1"/>
  <c r="C237" i="3"/>
  <c r="C54" i="3"/>
  <c r="D55" i="2"/>
  <c r="F55" i="2"/>
  <c r="D328" i="3" l="1"/>
  <c r="F328" i="3"/>
  <c r="D237" i="3"/>
  <c r="F237" i="3"/>
  <c r="D54" i="3"/>
  <c r="F54" i="3"/>
  <c r="E55" i="2"/>
  <c r="G55" i="2"/>
  <c r="G328" i="3" l="1"/>
  <c r="E328" i="3"/>
  <c r="G237" i="3"/>
  <c r="E237" i="3"/>
  <c r="G54" i="3"/>
  <c r="E54" i="3"/>
  <c r="C56" i="2"/>
  <c r="C329" i="3" l="1"/>
  <c r="C238" i="3"/>
  <c r="C55" i="3"/>
  <c r="D56" i="2"/>
  <c r="F56" i="2"/>
  <c r="D329" i="3" l="1"/>
  <c r="F329" i="3"/>
  <c r="D238" i="3"/>
  <c r="F238" i="3"/>
  <c r="D55" i="3"/>
  <c r="F55" i="3"/>
  <c r="G56" i="2"/>
  <c r="E56" i="2"/>
  <c r="G329" i="3" l="1"/>
  <c r="E329" i="3"/>
  <c r="E238" i="3"/>
  <c r="G238" i="3"/>
  <c r="E55" i="3"/>
  <c r="G55" i="3"/>
  <c r="C57" i="2"/>
  <c r="C330" i="3" l="1"/>
  <c r="C239" i="3"/>
  <c r="C56" i="3"/>
  <c r="D57" i="2"/>
  <c r="F57" i="2"/>
  <c r="D330" i="3" l="1"/>
  <c r="F330" i="3"/>
  <c r="D239" i="3"/>
  <c r="F239" i="3"/>
  <c r="D56" i="3"/>
  <c r="F56" i="3"/>
  <c r="E57" i="2"/>
  <c r="G57" i="2"/>
  <c r="E330" i="3" l="1"/>
  <c r="G330" i="3"/>
  <c r="G239" i="3"/>
  <c r="E239" i="3"/>
  <c r="G56" i="3"/>
  <c r="E56" i="3"/>
  <c r="C58" i="2"/>
  <c r="C331" i="3" l="1"/>
  <c r="C240" i="3"/>
  <c r="C57" i="3"/>
  <c r="D58" i="2"/>
  <c r="F58" i="2"/>
  <c r="D331" i="3" l="1"/>
  <c r="F331" i="3"/>
  <c r="D240" i="3"/>
  <c r="F240" i="3"/>
  <c r="D57" i="3"/>
  <c r="F57" i="3"/>
  <c r="G58" i="2"/>
  <c r="E58" i="2"/>
  <c r="G331" i="3" l="1"/>
  <c r="E331" i="3"/>
  <c r="E240" i="3"/>
  <c r="G240" i="3"/>
  <c r="E57" i="3"/>
  <c r="G57" i="3"/>
  <c r="C59" i="2"/>
  <c r="C332" i="3" l="1"/>
  <c r="C241" i="3"/>
  <c r="C58" i="3"/>
  <c r="D59" i="2"/>
  <c r="F59" i="2"/>
  <c r="D332" i="3" l="1"/>
  <c r="F332" i="3"/>
  <c r="D241" i="3"/>
  <c r="F241" i="3"/>
  <c r="D58" i="3"/>
  <c r="F58" i="3"/>
  <c r="G59" i="2"/>
  <c r="E59" i="2"/>
  <c r="E332" i="3" l="1"/>
  <c r="G332" i="3"/>
  <c r="G241" i="3"/>
  <c r="E241" i="3"/>
  <c r="E58" i="3"/>
  <c r="G58" i="3"/>
  <c r="C60" i="2"/>
  <c r="C333" i="3" l="1"/>
  <c r="C242" i="3"/>
  <c r="C59" i="3"/>
  <c r="D60" i="2"/>
  <c r="F60" i="2"/>
  <c r="D333" i="3" l="1"/>
  <c r="F333" i="3"/>
  <c r="D242" i="3"/>
  <c r="F242" i="3"/>
  <c r="D59" i="3"/>
  <c r="F59" i="3"/>
  <c r="E60" i="2"/>
  <c r="G60" i="2"/>
  <c r="G333" i="3" l="1"/>
  <c r="E333" i="3"/>
  <c r="E242" i="3"/>
  <c r="G242" i="3"/>
  <c r="G59" i="3"/>
  <c r="E59" i="3"/>
  <c r="C61" i="2"/>
  <c r="C334" i="3" l="1"/>
  <c r="C243" i="3"/>
  <c r="C60" i="3"/>
  <c r="D61" i="2"/>
  <c r="F61" i="2"/>
  <c r="D334" i="3" l="1"/>
  <c r="F334" i="3"/>
  <c r="D243" i="3"/>
  <c r="F243" i="3"/>
  <c r="D60" i="3"/>
  <c r="F60" i="3"/>
  <c r="G61" i="2"/>
  <c r="E61" i="2"/>
  <c r="E334" i="3" l="1"/>
  <c r="G334" i="3"/>
  <c r="G243" i="3"/>
  <c r="E243" i="3"/>
  <c r="E60" i="3"/>
  <c r="G60" i="3"/>
  <c r="C62" i="2"/>
  <c r="C335" i="3" l="1"/>
  <c r="C244" i="3"/>
  <c r="C61" i="3"/>
  <c r="D62" i="2"/>
  <c r="F62" i="2"/>
  <c r="D335" i="3" l="1"/>
  <c r="F335" i="3"/>
  <c r="D244" i="3"/>
  <c r="F244" i="3"/>
  <c r="D61" i="3"/>
  <c r="F61" i="3"/>
  <c r="G62" i="2"/>
  <c r="E62" i="2"/>
  <c r="G335" i="3" l="1"/>
  <c r="E335" i="3"/>
  <c r="E244" i="3"/>
  <c r="G244" i="3"/>
  <c r="E61" i="3"/>
  <c r="G61" i="3"/>
  <c r="C63" i="2"/>
  <c r="C336" i="3" l="1"/>
  <c r="C245" i="3"/>
  <c r="C62" i="3"/>
  <c r="D63" i="2"/>
  <c r="F63" i="2"/>
  <c r="D336" i="3" l="1"/>
  <c r="F336" i="3"/>
  <c r="D245" i="3"/>
  <c r="F245" i="3"/>
  <c r="D62" i="3"/>
  <c r="F62" i="3"/>
  <c r="E63" i="2"/>
  <c r="G63" i="2"/>
  <c r="G336" i="3" l="1"/>
  <c r="E336" i="3"/>
  <c r="G245" i="3"/>
  <c r="E245" i="3"/>
  <c r="G62" i="3"/>
  <c r="E62" i="3"/>
  <c r="C337" i="3" l="1"/>
  <c r="C246" i="3"/>
  <c r="C63" i="3"/>
  <c r="D337" i="3" l="1"/>
  <c r="F337" i="3"/>
  <c r="D246" i="3"/>
  <c r="F246" i="3"/>
  <c r="D63" i="3"/>
  <c r="F63" i="3"/>
  <c r="E337" i="3" l="1"/>
  <c r="G337" i="3"/>
  <c r="E246" i="3"/>
  <c r="G246" i="3"/>
  <c r="E63" i="3"/>
  <c r="G63" i="3"/>
  <c r="C338" i="3" l="1"/>
  <c r="C247" i="3"/>
  <c r="C64" i="3"/>
  <c r="D338" i="3" l="1"/>
  <c r="F338" i="3"/>
  <c r="D247" i="3"/>
  <c r="F247" i="3"/>
  <c r="D64" i="3"/>
  <c r="F64" i="3"/>
  <c r="G338" i="3" l="1"/>
  <c r="E338" i="3"/>
  <c r="G247" i="3"/>
  <c r="E247" i="3"/>
  <c r="E64" i="3"/>
  <c r="G64" i="3"/>
  <c r="C339" i="3" l="1"/>
  <c r="C248" i="3"/>
  <c r="C65" i="3"/>
  <c r="D339" i="3" l="1"/>
  <c r="F339" i="3"/>
  <c r="D248" i="3"/>
  <c r="F248" i="3"/>
  <c r="D65" i="3"/>
  <c r="F65" i="3"/>
  <c r="E339" i="3" l="1"/>
  <c r="G339" i="3"/>
  <c r="E248" i="3"/>
  <c r="G248" i="3"/>
  <c r="G65" i="3"/>
  <c r="E65" i="3"/>
  <c r="C340" i="3" l="1"/>
  <c r="C249" i="3"/>
  <c r="C66" i="3"/>
  <c r="D340" i="3" l="1"/>
  <c r="F340" i="3"/>
  <c r="D249" i="3"/>
  <c r="F249" i="3"/>
  <c r="D66" i="3"/>
  <c r="F66" i="3"/>
  <c r="G340" i="3" l="1"/>
  <c r="E340" i="3"/>
  <c r="G249" i="3"/>
  <c r="E249" i="3"/>
  <c r="E66" i="3"/>
  <c r="G66" i="3"/>
  <c r="C341" i="3" l="1"/>
  <c r="C250" i="3"/>
  <c r="C67" i="3"/>
  <c r="D341" i="3" l="1"/>
  <c r="F341" i="3"/>
  <c r="D250" i="3"/>
  <c r="F250" i="3"/>
  <c r="D67" i="3"/>
  <c r="F67" i="3"/>
  <c r="E341" i="3" l="1"/>
  <c r="G341" i="3"/>
  <c r="E250" i="3"/>
  <c r="G250" i="3"/>
  <c r="E67" i="3"/>
  <c r="G67" i="3"/>
  <c r="C342" i="3" l="1"/>
  <c r="C251" i="3"/>
  <c r="C68" i="3"/>
  <c r="D342" i="3" l="1"/>
  <c r="F342" i="3"/>
  <c r="D251" i="3"/>
  <c r="F251" i="3"/>
  <c r="D68" i="3"/>
  <c r="F68" i="3"/>
  <c r="G342" i="3" l="1"/>
  <c r="E342" i="3"/>
  <c r="G251" i="3"/>
  <c r="E251" i="3"/>
  <c r="E68" i="3"/>
  <c r="G68" i="3"/>
  <c r="C343" i="3" l="1"/>
  <c r="C252" i="3"/>
  <c r="C69" i="3"/>
  <c r="D343" i="3" l="1"/>
  <c r="F343" i="3"/>
  <c r="D252" i="3"/>
  <c r="F252" i="3"/>
  <c r="D69" i="3"/>
  <c r="F69" i="3"/>
  <c r="E343" i="3" l="1"/>
  <c r="G343" i="3"/>
  <c r="G252" i="3"/>
  <c r="E252" i="3"/>
  <c r="E69" i="3"/>
  <c r="G69" i="3"/>
  <c r="C344" i="3" l="1"/>
  <c r="C253" i="3"/>
  <c r="C70" i="3"/>
  <c r="D344" i="3" l="1"/>
  <c r="F344" i="3"/>
  <c r="D253" i="3"/>
  <c r="F253" i="3"/>
  <c r="D70" i="3"/>
  <c r="F70" i="3"/>
  <c r="G344" i="3" l="1"/>
  <c r="E344" i="3"/>
  <c r="E253" i="3"/>
  <c r="G253" i="3"/>
  <c r="G70" i="3"/>
  <c r="E70" i="3"/>
  <c r="C345" i="3" l="1"/>
  <c r="C254" i="3"/>
  <c r="C71" i="3"/>
  <c r="D345" i="3" l="1"/>
  <c r="F345" i="3"/>
  <c r="D254" i="3"/>
  <c r="F254" i="3"/>
  <c r="D71" i="3"/>
  <c r="F71" i="3"/>
  <c r="E345" i="3" l="1"/>
  <c r="G345" i="3"/>
  <c r="G254" i="3"/>
  <c r="E254" i="3"/>
  <c r="E71" i="3"/>
  <c r="G71" i="3"/>
  <c r="C346" i="3" l="1"/>
  <c r="C255" i="3"/>
  <c r="C72" i="3"/>
  <c r="D346" i="3" l="1"/>
  <c r="F346" i="3"/>
  <c r="D255" i="3"/>
  <c r="F255" i="3"/>
  <c r="D72" i="3"/>
  <c r="F72" i="3"/>
  <c r="G346" i="3" l="1"/>
  <c r="E346" i="3"/>
  <c r="E255" i="3"/>
  <c r="G255" i="3"/>
  <c r="E72" i="3"/>
  <c r="G72" i="3"/>
  <c r="C347" i="3" l="1"/>
  <c r="C256" i="3"/>
  <c r="C73" i="3"/>
  <c r="D347" i="3" l="1"/>
  <c r="F347" i="3"/>
  <c r="D256" i="3"/>
  <c r="F256" i="3"/>
  <c r="D73" i="3"/>
  <c r="F73" i="3"/>
  <c r="E347" i="3" l="1"/>
  <c r="G347" i="3"/>
  <c r="E256" i="3"/>
  <c r="G256" i="3"/>
  <c r="E73" i="3"/>
  <c r="G73" i="3"/>
  <c r="C348" i="3" l="1"/>
  <c r="C257" i="3"/>
  <c r="C74" i="3"/>
  <c r="D348" i="3" l="1"/>
  <c r="F348" i="3"/>
  <c r="D257" i="3"/>
  <c r="F257" i="3"/>
  <c r="D74" i="3"/>
  <c r="F74" i="3"/>
  <c r="G348" i="3" l="1"/>
  <c r="E348" i="3"/>
  <c r="G257" i="3"/>
  <c r="E257" i="3"/>
  <c r="G74" i="3"/>
  <c r="E74" i="3"/>
  <c r="C349" i="3" l="1"/>
  <c r="C258" i="3"/>
  <c r="C75" i="3"/>
  <c r="D349" i="3" l="1"/>
  <c r="F349" i="3"/>
  <c r="D258" i="3"/>
  <c r="F258" i="3"/>
  <c r="D75" i="3"/>
  <c r="F75" i="3"/>
  <c r="E349" i="3" l="1"/>
  <c r="G349" i="3"/>
  <c r="E258" i="3"/>
  <c r="G258" i="3"/>
  <c r="E75" i="3"/>
  <c r="G75" i="3"/>
  <c r="C350" i="3" l="1"/>
  <c r="C259" i="3"/>
  <c r="C76" i="3"/>
  <c r="D350" i="3" l="1"/>
  <c r="F350" i="3"/>
  <c r="D259" i="3"/>
  <c r="F259" i="3"/>
  <c r="D76" i="3"/>
  <c r="F76" i="3"/>
  <c r="G350" i="3" l="1"/>
  <c r="E350" i="3"/>
  <c r="G259" i="3"/>
  <c r="E259" i="3"/>
  <c r="G76" i="3"/>
  <c r="E76" i="3"/>
  <c r="C351" i="3" l="1"/>
  <c r="C260" i="3"/>
  <c r="C77" i="3"/>
  <c r="D351" i="3" l="1"/>
  <c r="F351" i="3"/>
  <c r="D260" i="3"/>
  <c r="F260" i="3"/>
  <c r="D77" i="3"/>
  <c r="F77" i="3"/>
  <c r="E351" i="3" l="1"/>
  <c r="G351" i="3"/>
  <c r="G260" i="3"/>
  <c r="E260" i="3"/>
  <c r="G77" i="3"/>
  <c r="E77" i="3"/>
  <c r="C352" i="3" l="1"/>
  <c r="C261" i="3"/>
  <c r="C78" i="3"/>
  <c r="D352" i="3" l="1"/>
  <c r="F352" i="3"/>
  <c r="D261" i="3"/>
  <c r="F261" i="3"/>
  <c r="D78" i="3"/>
  <c r="F78" i="3"/>
  <c r="G352" i="3" l="1"/>
  <c r="E352" i="3"/>
  <c r="E261" i="3"/>
  <c r="G261" i="3"/>
  <c r="E78" i="3"/>
  <c r="G78" i="3"/>
  <c r="C353" i="3" l="1"/>
  <c r="C262" i="3"/>
  <c r="C79" i="3"/>
  <c r="D353" i="3" l="1"/>
  <c r="F353" i="3"/>
  <c r="D262" i="3"/>
  <c r="F262" i="3"/>
  <c r="D79" i="3"/>
  <c r="F79" i="3"/>
  <c r="G353" i="3" l="1"/>
  <c r="E353" i="3"/>
  <c r="G262" i="3"/>
  <c r="E262" i="3"/>
  <c r="E79" i="3"/>
  <c r="G79" i="3"/>
  <c r="C354" i="3" l="1"/>
  <c r="C263" i="3"/>
  <c r="C80" i="3"/>
  <c r="D354" i="3" l="1"/>
  <c r="F354" i="3"/>
  <c r="D263" i="3"/>
  <c r="F263" i="3"/>
  <c r="D80" i="3"/>
  <c r="F80" i="3"/>
  <c r="E354" i="3" l="1"/>
  <c r="G354" i="3"/>
  <c r="E263" i="3"/>
  <c r="G263" i="3"/>
  <c r="G80" i="3"/>
  <c r="E80" i="3"/>
  <c r="C355" i="3" l="1"/>
  <c r="C264" i="3"/>
  <c r="C81" i="3"/>
  <c r="D355" i="3" l="1"/>
  <c r="F355" i="3"/>
  <c r="D264" i="3"/>
  <c r="F264" i="3"/>
  <c r="D81" i="3"/>
  <c r="F81" i="3"/>
  <c r="G355" i="3" l="1"/>
  <c r="E355" i="3"/>
  <c r="G264" i="3"/>
  <c r="E264" i="3"/>
  <c r="E81" i="3"/>
  <c r="G81" i="3"/>
  <c r="C356" i="3" l="1"/>
  <c r="C265" i="3"/>
  <c r="C82" i="3"/>
  <c r="D356" i="3" l="1"/>
  <c r="F356" i="3"/>
  <c r="D265" i="3"/>
  <c r="F265" i="3"/>
  <c r="D82" i="3"/>
  <c r="F82" i="3"/>
  <c r="E356" i="3" l="1"/>
  <c r="G356" i="3"/>
  <c r="E265" i="3"/>
  <c r="G265" i="3"/>
  <c r="E82" i="3"/>
  <c r="G82" i="3"/>
  <c r="C357" i="3" l="1"/>
  <c r="C266" i="3"/>
  <c r="C83" i="3"/>
  <c r="D357" i="3" l="1"/>
  <c r="F357" i="3"/>
  <c r="D266" i="3"/>
  <c r="F266" i="3"/>
  <c r="D83" i="3"/>
  <c r="F83" i="3"/>
  <c r="G357" i="3" l="1"/>
  <c r="E357" i="3"/>
  <c r="G266" i="3"/>
  <c r="E266" i="3"/>
  <c r="E83" i="3"/>
  <c r="G83" i="3"/>
  <c r="C358" i="3" l="1"/>
  <c r="C267" i="3"/>
  <c r="C84" i="3"/>
  <c r="D358" i="3" l="1"/>
  <c r="F358" i="3"/>
  <c r="D267" i="3"/>
  <c r="F267" i="3"/>
  <c r="D84" i="3"/>
  <c r="F84" i="3"/>
  <c r="E358" i="3" l="1"/>
  <c r="G358" i="3"/>
  <c r="E267" i="3"/>
  <c r="G267" i="3"/>
  <c r="G84" i="3"/>
  <c r="E84" i="3"/>
  <c r="C359" i="3" l="1"/>
  <c r="C268" i="3"/>
  <c r="C85" i="3"/>
  <c r="D359" i="3" l="1"/>
  <c r="F359" i="3"/>
  <c r="D268" i="3"/>
  <c r="F268" i="3"/>
  <c r="D85" i="3"/>
  <c r="F85" i="3"/>
  <c r="G359" i="3" l="1"/>
  <c r="E359" i="3"/>
  <c r="G268" i="3"/>
  <c r="E268" i="3"/>
  <c r="E85" i="3"/>
  <c r="G85" i="3"/>
  <c r="C360" i="3" l="1"/>
  <c r="C269" i="3"/>
  <c r="C86" i="3"/>
  <c r="D360" i="3" l="1"/>
  <c r="F360" i="3"/>
  <c r="D269" i="3"/>
  <c r="F269" i="3"/>
  <c r="D86" i="3"/>
  <c r="F86" i="3"/>
  <c r="E360" i="3" l="1"/>
  <c r="G360" i="3"/>
  <c r="E269" i="3"/>
  <c r="G269" i="3"/>
  <c r="G86" i="3"/>
  <c r="E86" i="3"/>
  <c r="C361" i="3" l="1"/>
  <c r="C270" i="3"/>
  <c r="C87" i="3"/>
  <c r="D361" i="3" l="1"/>
  <c r="F361" i="3"/>
  <c r="D270" i="3"/>
  <c r="F270" i="3"/>
  <c r="D87" i="3"/>
  <c r="F87" i="3"/>
  <c r="G361" i="3" l="1"/>
  <c r="E361" i="3"/>
  <c r="G270" i="3"/>
  <c r="E270" i="3"/>
  <c r="E87" i="3"/>
  <c r="G87" i="3"/>
  <c r="C362" i="3" l="1"/>
  <c r="C271" i="3"/>
  <c r="C88" i="3"/>
  <c r="D362" i="3" l="1"/>
  <c r="F362" i="3"/>
  <c r="D271" i="3"/>
  <c r="F271" i="3"/>
  <c r="D88" i="3"/>
  <c r="F88" i="3"/>
  <c r="E362" i="3" l="1"/>
  <c r="G362" i="3"/>
  <c r="E271" i="3"/>
  <c r="G271" i="3"/>
  <c r="G88" i="3"/>
  <c r="E88" i="3"/>
  <c r="C363" i="3" l="1"/>
  <c r="C272" i="3"/>
  <c r="C89" i="3"/>
  <c r="D363" i="3" l="1"/>
  <c r="F363" i="3"/>
  <c r="D272" i="3"/>
  <c r="F272" i="3"/>
  <c r="D89" i="3"/>
  <c r="F89" i="3"/>
  <c r="G363" i="3" l="1"/>
  <c r="E363" i="3"/>
  <c r="G272" i="3"/>
  <c r="E272" i="3"/>
  <c r="G89" i="3"/>
  <c r="E89" i="3"/>
  <c r="C364" i="3" l="1"/>
  <c r="C273" i="3"/>
  <c r="C90" i="3"/>
  <c r="D364" i="3" l="1"/>
  <c r="F364" i="3"/>
  <c r="D273" i="3"/>
  <c r="F273" i="3"/>
  <c r="D90" i="3"/>
  <c r="F90" i="3"/>
  <c r="E364" i="3" l="1"/>
  <c r="G364" i="3"/>
  <c r="E273" i="3"/>
  <c r="G273" i="3"/>
  <c r="G90" i="3"/>
  <c r="E90" i="3"/>
  <c r="C365" i="3" l="1"/>
  <c r="C274" i="3"/>
  <c r="C91" i="3"/>
  <c r="D365" i="3" l="1"/>
  <c r="F365" i="3"/>
  <c r="D274" i="3"/>
  <c r="F274" i="3"/>
  <c r="D91" i="3"/>
  <c r="F91" i="3"/>
  <c r="G365" i="3" l="1"/>
  <c r="E365" i="3"/>
  <c r="G274" i="3"/>
  <c r="E274" i="3"/>
  <c r="E91" i="3"/>
  <c r="G91" i="3"/>
  <c r="C366" i="3" l="1"/>
  <c r="C275" i="3"/>
  <c r="C92" i="3"/>
  <c r="D366" i="3" l="1"/>
  <c r="F366" i="3"/>
  <c r="D275" i="3"/>
  <c r="F275" i="3"/>
  <c r="D92" i="3"/>
  <c r="F92" i="3"/>
  <c r="E366" i="3" l="1"/>
  <c r="G366" i="3"/>
  <c r="E275" i="3"/>
  <c r="G275" i="3"/>
  <c r="G92" i="3"/>
  <c r="E92" i="3"/>
  <c r="C367" i="3" l="1"/>
  <c r="C276" i="3"/>
  <c r="C93" i="3"/>
  <c r="D367" i="3" l="1"/>
  <c r="F367" i="3"/>
  <c r="D276" i="3"/>
  <c r="F276" i="3"/>
  <c r="D93" i="3"/>
  <c r="F93" i="3"/>
  <c r="G367" i="3" l="1"/>
  <c r="E367" i="3"/>
  <c r="G276" i="3"/>
  <c r="E276" i="3"/>
  <c r="G93" i="3"/>
  <c r="E93" i="3"/>
  <c r="C368" i="3" l="1"/>
  <c r="C277" i="3"/>
  <c r="C94" i="3"/>
  <c r="D368" i="3" l="1"/>
  <c r="F368" i="3"/>
  <c r="D277" i="3"/>
  <c r="F277" i="3"/>
  <c r="D94" i="3"/>
  <c r="F94" i="3"/>
  <c r="E368" i="3" l="1"/>
  <c r="G368" i="3"/>
  <c r="E277" i="3"/>
  <c r="G277" i="3"/>
  <c r="E94" i="3"/>
  <c r="G94" i="3"/>
  <c r="C369" i="3" l="1"/>
  <c r="C278" i="3"/>
  <c r="C95" i="3"/>
  <c r="D369" i="3" l="1"/>
  <c r="F369" i="3"/>
  <c r="D278" i="3"/>
  <c r="F278" i="3"/>
  <c r="D95" i="3"/>
  <c r="F95" i="3"/>
  <c r="G369" i="3" l="1"/>
  <c r="E369" i="3"/>
  <c r="G278" i="3"/>
  <c r="E278" i="3"/>
  <c r="G95" i="3"/>
  <c r="E95" i="3"/>
  <c r="C279" i="3" l="1"/>
  <c r="C96" i="3"/>
  <c r="D279" i="3" l="1"/>
  <c r="F279" i="3"/>
  <c r="D96" i="3"/>
  <c r="F96" i="3"/>
  <c r="E279" i="3" l="1"/>
  <c r="G279" i="3"/>
  <c r="G96" i="3"/>
  <c r="E96" i="3"/>
  <c r="C280" i="3" l="1"/>
  <c r="C97" i="3"/>
  <c r="D280" i="3" l="1"/>
  <c r="F280" i="3"/>
  <c r="D97" i="3"/>
  <c r="F97" i="3"/>
  <c r="G280" i="3" l="1"/>
  <c r="E280" i="3"/>
  <c r="E97" i="3"/>
  <c r="G97" i="3"/>
  <c r="C281" i="3" l="1"/>
  <c r="C98" i="3"/>
  <c r="D281" i="3" l="1"/>
  <c r="F281" i="3"/>
  <c r="D98" i="3"/>
  <c r="F98" i="3"/>
  <c r="E281" i="3" l="1"/>
  <c r="G281" i="3"/>
  <c r="G98" i="3"/>
  <c r="E98" i="3"/>
  <c r="C282" i="3" l="1"/>
  <c r="C99" i="3"/>
  <c r="D282" i="3" l="1"/>
  <c r="F282" i="3"/>
  <c r="D99" i="3"/>
  <c r="F99" i="3"/>
  <c r="G282" i="3" l="1"/>
  <c r="E282" i="3"/>
  <c r="E99" i="3"/>
  <c r="G99" i="3"/>
  <c r="C283" i="3" l="1"/>
  <c r="C100" i="3"/>
  <c r="D283" i="3" l="1"/>
  <c r="F283" i="3"/>
  <c r="D100" i="3"/>
  <c r="F100" i="3"/>
  <c r="E283" i="3" l="1"/>
  <c r="G283" i="3"/>
  <c r="G100" i="3"/>
  <c r="E100" i="3"/>
  <c r="C284" i="3" l="1"/>
  <c r="C101" i="3"/>
  <c r="D284" i="3" l="1"/>
  <c r="F284" i="3"/>
  <c r="D101" i="3"/>
  <c r="F101" i="3"/>
  <c r="G284" i="3" l="1"/>
  <c r="E284" i="3"/>
  <c r="G101" i="3"/>
  <c r="E101" i="3"/>
  <c r="C102" i="3" l="1"/>
  <c r="D102" i="3" l="1"/>
  <c r="F102" i="3"/>
  <c r="E102" i="3" l="1"/>
  <c r="G102" i="3"/>
  <c r="C103" i="3" l="1"/>
  <c r="D103" i="3" l="1"/>
  <c r="F103" i="3"/>
  <c r="G103" i="3" l="1"/>
  <c r="E103" i="3"/>
  <c r="C104" i="3" l="1"/>
  <c r="D104" i="3" l="1"/>
  <c r="F104" i="3"/>
  <c r="G104" i="3" l="1"/>
  <c r="E104" i="3"/>
  <c r="C105" i="3" l="1"/>
  <c r="D105" i="3" l="1"/>
  <c r="F105" i="3"/>
  <c r="E105" i="3" l="1"/>
  <c r="G105" i="3"/>
  <c r="C106" i="3" l="1"/>
  <c r="D106" i="3" l="1"/>
  <c r="F106" i="3"/>
  <c r="G106" i="3" l="1"/>
  <c r="E106" i="3"/>
  <c r="C107" i="3" l="1"/>
  <c r="D107" i="3" l="1"/>
  <c r="F107" i="3"/>
  <c r="E107" i="3" l="1"/>
  <c r="G107" i="3"/>
  <c r="C108" i="3" l="1"/>
  <c r="D108" i="3" l="1"/>
  <c r="F108" i="3"/>
  <c r="G108" i="3" l="1"/>
  <c r="E108" i="3"/>
  <c r="C109" i="3" l="1"/>
  <c r="D109" i="3" l="1"/>
  <c r="F109" i="3"/>
  <c r="E109" i="3" l="1"/>
  <c r="G109" i="3"/>
  <c r="C110" i="3" l="1"/>
  <c r="D110" i="3" l="1"/>
  <c r="F110" i="3"/>
  <c r="G110" i="3" l="1"/>
  <c r="E110" i="3"/>
  <c r="C111" i="3" l="1"/>
  <c r="D111" i="3" l="1"/>
  <c r="F111" i="3"/>
  <c r="G111" i="3" l="1"/>
  <c r="E111" i="3"/>
  <c r="C112" i="3" l="1"/>
  <c r="D112" i="3" l="1"/>
  <c r="F112" i="3"/>
  <c r="G112" i="3" l="1"/>
  <c r="E112" i="3"/>
  <c r="C113" i="3" l="1"/>
  <c r="D113" i="3" l="1"/>
  <c r="F113" i="3"/>
  <c r="E113" i="3" l="1"/>
  <c r="G113" i="3"/>
  <c r="C114" i="3" l="1"/>
  <c r="D114" i="3" l="1"/>
  <c r="F114" i="3"/>
  <c r="G114" i="3" l="1"/>
  <c r="E114" i="3"/>
  <c r="C115" i="3" l="1"/>
  <c r="D115" i="3" l="1"/>
  <c r="F115" i="3"/>
  <c r="E115" i="3" l="1"/>
  <c r="G115" i="3"/>
  <c r="C116" i="3" l="1"/>
  <c r="D116" i="3" l="1"/>
  <c r="F116" i="3"/>
  <c r="G116" i="3" l="1"/>
  <c r="E116" i="3"/>
  <c r="C117" i="3" l="1"/>
  <c r="D117" i="3" l="1"/>
  <c r="F117" i="3"/>
  <c r="E117" i="3" l="1"/>
  <c r="G117" i="3"/>
  <c r="C118" i="3" l="1"/>
  <c r="D118" i="3" l="1"/>
  <c r="F118" i="3"/>
  <c r="G118" i="3" l="1"/>
  <c r="E118" i="3"/>
  <c r="C119" i="3" l="1"/>
  <c r="D119" i="3" l="1"/>
  <c r="F119" i="3"/>
  <c r="E119" i="3" l="1"/>
  <c r="G119" i="3"/>
  <c r="C120" i="3" l="1"/>
  <c r="D120" i="3" l="1"/>
  <c r="F120" i="3"/>
  <c r="G120" i="3" l="1"/>
  <c r="E120" i="3"/>
  <c r="C121" i="3" l="1"/>
  <c r="D121" i="3" l="1"/>
  <c r="F121" i="3"/>
  <c r="E121" i="3" l="1"/>
  <c r="G121" i="3"/>
  <c r="C122" i="3" l="1"/>
  <c r="D122" i="3" l="1"/>
  <c r="F122" i="3"/>
  <c r="G122" i="3" l="1"/>
  <c r="E122" i="3"/>
  <c r="C123" i="3" l="1"/>
  <c r="D123" i="3" l="1"/>
  <c r="F123" i="3"/>
  <c r="E123" i="3" l="1"/>
  <c r="G123" i="3"/>
  <c r="C124" i="3" l="1"/>
  <c r="D124" i="3" l="1"/>
  <c r="F124" i="3"/>
  <c r="G124" i="3" l="1"/>
  <c r="E124" i="3"/>
  <c r="C125" i="3" l="1"/>
  <c r="D125" i="3" l="1"/>
  <c r="F125" i="3"/>
  <c r="E125" i="3" l="1"/>
  <c r="G125" i="3"/>
  <c r="C126" i="3" l="1"/>
  <c r="D126" i="3" l="1"/>
  <c r="F126" i="3"/>
  <c r="G126" i="3" l="1"/>
  <c r="E126" i="3"/>
  <c r="C127" i="3" l="1"/>
  <c r="D127" i="3" l="1"/>
  <c r="F127" i="3"/>
  <c r="E127" i="3" l="1"/>
  <c r="G127" i="3"/>
  <c r="C128" i="3" l="1"/>
  <c r="D128" i="3" l="1"/>
  <c r="F128" i="3"/>
  <c r="G128" i="3" l="1"/>
  <c r="E128" i="3"/>
  <c r="C129" i="3" l="1"/>
  <c r="D129" i="3" l="1"/>
  <c r="F129" i="3"/>
  <c r="E129" i="3" l="1"/>
  <c r="G129" i="3"/>
  <c r="C130" i="3" l="1"/>
  <c r="D130" i="3" l="1"/>
  <c r="F130" i="3"/>
  <c r="G130" i="3" l="1"/>
  <c r="E130" i="3"/>
  <c r="C131" i="3" l="1"/>
  <c r="D131" i="3" l="1"/>
  <c r="F131" i="3"/>
  <c r="E131" i="3" l="1"/>
  <c r="G131" i="3"/>
  <c r="C132" i="3" l="1"/>
  <c r="D132" i="3" l="1"/>
  <c r="F132" i="3"/>
  <c r="G132" i="3" l="1"/>
  <c r="E132" i="3"/>
  <c r="C133" i="3" l="1"/>
  <c r="D133" i="3" l="1"/>
  <c r="F133" i="3"/>
  <c r="E133" i="3" l="1"/>
  <c r="G133" i="3"/>
  <c r="C134" i="3" l="1"/>
  <c r="D134" i="3" l="1"/>
  <c r="F134" i="3"/>
  <c r="G134" i="3" l="1"/>
  <c r="E134" i="3"/>
  <c r="C135" i="3" l="1"/>
  <c r="D135" i="3" l="1"/>
  <c r="F135" i="3"/>
  <c r="E135" i="3" l="1"/>
  <c r="G135" i="3"/>
  <c r="C136" i="3" l="1"/>
  <c r="D136" i="3" l="1"/>
  <c r="F136" i="3"/>
  <c r="G136" i="3" l="1"/>
  <c r="E136" i="3"/>
  <c r="C137" i="3" l="1"/>
  <c r="D137" i="3" l="1"/>
  <c r="F137" i="3"/>
  <c r="E137" i="3" l="1"/>
  <c r="G137" i="3"/>
  <c r="C138" i="3" l="1"/>
  <c r="D138" i="3" l="1"/>
  <c r="F138" i="3"/>
  <c r="G138" i="3" l="1"/>
  <c r="E138" i="3"/>
  <c r="C139" i="3" l="1"/>
  <c r="D139" i="3" l="1"/>
  <c r="F139" i="3"/>
  <c r="E139" i="3" l="1"/>
  <c r="G139" i="3"/>
  <c r="C140" i="3" l="1"/>
  <c r="D140" i="3" l="1"/>
  <c r="F140" i="3"/>
  <c r="G140" i="3" l="1"/>
  <c r="E140" i="3"/>
  <c r="C141" i="3" l="1"/>
  <c r="D141" i="3" l="1"/>
  <c r="F141" i="3"/>
  <c r="E141" i="3" l="1"/>
  <c r="G141" i="3"/>
  <c r="C142" i="3" l="1"/>
  <c r="D142" i="3" l="1"/>
  <c r="F142" i="3"/>
  <c r="G142" i="3" l="1"/>
  <c r="E142" i="3"/>
  <c r="C143" i="3" l="1"/>
  <c r="D143" i="3" l="1"/>
  <c r="F143" i="3"/>
  <c r="E143" i="3" l="1"/>
  <c r="G143" i="3"/>
  <c r="C144" i="3" l="1"/>
  <c r="D144" i="3" l="1"/>
  <c r="F144" i="3"/>
  <c r="G144" i="3" l="1"/>
  <c r="E144" i="3"/>
  <c r="C145" i="3" l="1"/>
  <c r="D145" i="3" l="1"/>
  <c r="F145" i="3"/>
  <c r="E145" i="3" l="1"/>
  <c r="G145" i="3"/>
  <c r="C146" i="3" l="1"/>
  <c r="D146" i="3" l="1"/>
  <c r="F146" i="3"/>
  <c r="G146" i="3" l="1"/>
  <c r="E146" i="3"/>
  <c r="C147" i="3" l="1"/>
  <c r="D147" i="3" l="1"/>
  <c r="F147" i="3"/>
  <c r="E147" i="3" l="1"/>
  <c r="G147" i="3"/>
  <c r="C148" i="3" l="1"/>
  <c r="D148" i="3" l="1"/>
  <c r="F148" i="3"/>
  <c r="G148" i="3" l="1"/>
  <c r="E148" i="3"/>
  <c r="C149" i="3" l="1"/>
  <c r="D149" i="3" l="1"/>
  <c r="F149" i="3"/>
  <c r="E149" i="3" l="1"/>
  <c r="G149" i="3"/>
  <c r="C150" i="3" l="1"/>
  <c r="D150" i="3" l="1"/>
  <c r="F150" i="3"/>
  <c r="G150" i="3" l="1"/>
  <c r="E150" i="3"/>
  <c r="C151" i="3" l="1"/>
  <c r="D151" i="3" l="1"/>
  <c r="F151" i="3"/>
  <c r="E151" i="3" l="1"/>
  <c r="G151" i="3"/>
  <c r="C152" i="3" l="1"/>
  <c r="D152" i="3" l="1"/>
  <c r="F152" i="3"/>
  <c r="G152" i="3" l="1"/>
  <c r="E152" i="3"/>
  <c r="C153" i="3" l="1"/>
  <c r="D153" i="3" l="1"/>
  <c r="F153" i="3"/>
  <c r="E153" i="3" l="1"/>
  <c r="G153" i="3"/>
  <c r="C154" i="3" l="1"/>
  <c r="D154" i="3" l="1"/>
  <c r="F154" i="3"/>
  <c r="G154" i="3" l="1"/>
  <c r="E154" i="3"/>
  <c r="C155" i="3" l="1"/>
  <c r="D155" i="3" l="1"/>
  <c r="F155" i="3"/>
  <c r="E155" i="3" l="1"/>
  <c r="G155" i="3"/>
  <c r="C156" i="3" l="1"/>
  <c r="D156" i="3" l="1"/>
  <c r="F156" i="3"/>
  <c r="G156" i="3" l="1"/>
  <c r="E156" i="3"/>
  <c r="C157" i="3" l="1"/>
  <c r="D157" i="3" l="1"/>
  <c r="F157" i="3"/>
  <c r="E157" i="3" l="1"/>
  <c r="G157" i="3"/>
  <c r="C158" i="3" l="1"/>
  <c r="D158" i="3" l="1"/>
  <c r="F158" i="3"/>
  <c r="G158" i="3" l="1"/>
  <c r="E158" i="3"/>
  <c r="C159" i="3" l="1"/>
  <c r="D159" i="3" l="1"/>
  <c r="F159" i="3"/>
  <c r="E159" i="3" l="1"/>
  <c r="G159" i="3"/>
  <c r="C160" i="3" l="1"/>
  <c r="D160" i="3" l="1"/>
  <c r="F160" i="3"/>
  <c r="G160" i="3" l="1"/>
  <c r="E160" i="3"/>
  <c r="C161" i="3" l="1"/>
  <c r="D161" i="3" l="1"/>
  <c r="F161" i="3"/>
  <c r="E161" i="3" l="1"/>
  <c r="G161" i="3"/>
  <c r="C162" i="3" l="1"/>
  <c r="D162" i="3" l="1"/>
  <c r="F162" i="3"/>
  <c r="G162" i="3" l="1"/>
  <c r="E162" i="3"/>
  <c r="C163" i="3" l="1"/>
  <c r="D163" i="3" l="1"/>
  <c r="F163" i="3"/>
  <c r="E163" i="3" l="1"/>
  <c r="G163" i="3"/>
  <c r="C164" i="3" l="1"/>
  <c r="D164" i="3" l="1"/>
  <c r="F164" i="3"/>
  <c r="G164" i="3" l="1"/>
  <c r="E164" i="3"/>
  <c r="C165" i="3" l="1"/>
  <c r="D165" i="3" l="1"/>
  <c r="F165" i="3"/>
  <c r="G165" i="3" l="1"/>
  <c r="E165" i="3"/>
  <c r="C166" i="3" l="1"/>
  <c r="D166" i="3" l="1"/>
  <c r="F166" i="3"/>
  <c r="G166" i="3" l="1"/>
  <c r="E166" i="3"/>
  <c r="C167" i="3" l="1"/>
  <c r="D167" i="3" l="1"/>
  <c r="F167" i="3"/>
  <c r="E167" i="3" l="1"/>
  <c r="G167" i="3"/>
  <c r="C168" i="3" l="1"/>
  <c r="D168" i="3" l="1"/>
  <c r="F168" i="3"/>
  <c r="G168" i="3" l="1"/>
  <c r="E168" i="3"/>
  <c r="C169" i="3" l="1"/>
  <c r="D169" i="3" l="1"/>
  <c r="F169" i="3"/>
  <c r="E169" i="3" l="1"/>
  <c r="G169" i="3"/>
  <c r="C170" i="3" l="1"/>
  <c r="D170" i="3" l="1"/>
  <c r="F170" i="3"/>
  <c r="G170" i="3" l="1"/>
  <c r="E170" i="3"/>
  <c r="C171" i="3" l="1"/>
  <c r="D171" i="3" l="1"/>
  <c r="F171" i="3"/>
  <c r="E171" i="3" l="1"/>
  <c r="G171" i="3"/>
</calcChain>
</file>

<file path=xl/sharedStrings.xml><?xml version="1.0" encoding="utf-8"?>
<sst xmlns="http://schemas.openxmlformats.org/spreadsheetml/2006/main" count="54" uniqueCount="18">
  <si>
    <t>Price</t>
  </si>
  <si>
    <t>Down</t>
  </si>
  <si>
    <t>Amount</t>
  </si>
  <si>
    <t>Pmts/Yr</t>
  </si>
  <si>
    <t>APR</t>
  </si>
  <si>
    <t>Years</t>
  </si>
  <si>
    <t>Num Pmts</t>
  </si>
  <si>
    <t>Payment</t>
  </si>
  <si>
    <t>Tot Paid</t>
  </si>
  <si>
    <t>Tot Int</t>
  </si>
  <si>
    <t>Pmt #</t>
  </si>
  <si>
    <t xml:space="preserve">Interest </t>
  </si>
  <si>
    <t>Principle</t>
  </si>
  <si>
    <t>Balance</t>
  </si>
  <si>
    <t xml:space="preserve">Total </t>
  </si>
  <si>
    <t>Cum Int</t>
  </si>
  <si>
    <t>Cum Prin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</si>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</sst>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44" fontId="0" fillId="0" borderId="0" xfId="1" applyFont="1"/>
    <xf numFmtId="0" fontId="0" fillId="0" borderId="0" xfId="1" applyNumberFormat="1" applyFont="1"/>
    <xf numFmtId="8" fontId="0" fillId="0" borderId="0" xfId="0" applyNumberFormat="1"/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BA31-FAF1-48DB-AF91-1403F27C9035}">
  <dimension ref="A1:G71"/>
  <sheetViews>
    <sheetView tabSelected="1" workbookViewId="0">
      <pane ySplit="8" topLeftCell="A9" activePane="bottomLeft" state="frozen"/>
      <selection pane="bottomLeft" activeCell="D73" sqref="D73"/>
    </sheetView>
  </sheetViews>
  <sheetFormatPr defaultRowHeight="14.5" x14ac:dyDescent="0.35"/>
  <cols>
    <col min="1" max="1" width="8.81640625" bestFit="1" customWidth="1"/>
    <col min="2" max="2" width="11.08984375" bestFit="1" customWidth="1"/>
    <col min="3" max="3" width="10.08984375" bestFit="1" customWidth="1"/>
    <col min="4" max="5" width="11.08984375" bestFit="1" customWidth="1"/>
    <col min="6" max="6" width="12.08984375" bestFit="1" customWidth="1"/>
    <col min="7" max="7" width="11.08984375" bestFit="1" customWidth="1"/>
  </cols>
  <sheetData>
    <row r="1" spans="1:7" x14ac:dyDescent="0.35">
      <c r="A1" s="1" t="s">
        <v>0</v>
      </c>
      <c r="B1" s="4">
        <v>36120</v>
      </c>
      <c r="C1" s="1"/>
      <c r="D1" s="1" t="s">
        <v>6</v>
      </c>
      <c r="E1" s="1">
        <f>B4*B5</f>
        <v>60</v>
      </c>
    </row>
    <row r="2" spans="1:7" x14ac:dyDescent="0.35">
      <c r="A2" s="1" t="s">
        <v>1</v>
      </c>
      <c r="B2" s="4">
        <v>4000</v>
      </c>
      <c r="C2" s="1"/>
      <c r="D2" s="1" t="s">
        <v>7</v>
      </c>
      <c r="E2" s="5">
        <f>PMT(B6/B5,E1,-B3,0,0)</f>
        <v>595.16933265586874</v>
      </c>
    </row>
    <row r="3" spans="1:7" x14ac:dyDescent="0.35">
      <c r="A3" s="1" t="s">
        <v>2</v>
      </c>
      <c r="B3" s="4">
        <f>B1-B2</f>
        <v>32120</v>
      </c>
      <c r="C3" s="1"/>
      <c r="D3" s="1" t="s">
        <v>8</v>
      </c>
      <c r="E3" s="5">
        <f>E1*E2</f>
        <v>35710.159959352124</v>
      </c>
    </row>
    <row r="4" spans="1:7" x14ac:dyDescent="0.35">
      <c r="A4" s="1" t="s">
        <v>5</v>
      </c>
      <c r="B4" s="1">
        <v>5</v>
      </c>
      <c r="C4" s="1"/>
      <c r="D4" s="1" t="s">
        <v>9</v>
      </c>
      <c r="E4" s="5">
        <f>E3-B3</f>
        <v>3590.1599593521241</v>
      </c>
    </row>
    <row r="5" spans="1:7" x14ac:dyDescent="0.35">
      <c r="A5" s="1" t="s">
        <v>3</v>
      </c>
      <c r="B5" s="1">
        <v>12</v>
      </c>
      <c r="C5" s="1"/>
      <c r="D5" s="1"/>
      <c r="E5" s="1"/>
    </row>
    <row r="6" spans="1:7" x14ac:dyDescent="0.35">
      <c r="A6" s="1" t="s">
        <v>4</v>
      </c>
      <c r="B6" s="2">
        <v>4.2500000000000003E-2</v>
      </c>
      <c r="C6" s="1"/>
      <c r="D6" s="1"/>
      <c r="E6" s="1"/>
    </row>
    <row r="7" spans="1:7" x14ac:dyDescent="0.35">
      <c r="A7" s="1"/>
      <c r="B7" s="1"/>
      <c r="C7" s="1"/>
      <c r="D7" s="1"/>
      <c r="E7" s="1"/>
    </row>
    <row r="8" spans="1:7" x14ac:dyDescent="0.35">
      <c r="A8" s="1" t="s">
        <v>10</v>
      </c>
      <c r="B8" s="1" t="s">
        <v>7</v>
      </c>
      <c r="C8" s="1" t="s">
        <v>11</v>
      </c>
      <c r="D8" s="1" t="s">
        <v>12</v>
      </c>
      <c r="E8" s="1" t="s">
        <v>13</v>
      </c>
      <c r="F8" s="1" t="s">
        <v>15</v>
      </c>
      <c r="G8" s="1" t="s">
        <v>16</v>
      </c>
    </row>
    <row r="9" spans="1:7" x14ac:dyDescent="0.35">
      <c r="A9" s="7">
        <v>0</v>
      </c>
      <c r="B9" s="3">
        <v>0</v>
      </c>
      <c r="C9" s="6">
        <v>0</v>
      </c>
      <c r="D9" s="6">
        <v>0</v>
      </c>
      <c r="E9" s="6">
        <f>B3</f>
        <v>32120</v>
      </c>
      <c r="F9" s="6">
        <v>0</v>
      </c>
      <c r="G9" s="6">
        <v>0</v>
      </c>
    </row>
    <row r="10" spans="1:7" x14ac:dyDescent="0.35">
      <c r="A10">
        <f>A9+1</f>
        <v>1</v>
      </c>
      <c r="B10" s="8">
        <f>E$2</f>
        <v>595.16933265586874</v>
      </c>
      <c r="C10" s="6">
        <f>E9*(B$6/B$5)</f>
        <v>113.75833333333334</v>
      </c>
      <c r="D10" s="8">
        <f>B10-C10</f>
        <v>481.41099932253542</v>
      </c>
      <c r="E10" s="9">
        <f>E9-D10</f>
        <v>31638.589000677464</v>
      </c>
      <c r="F10" s="9">
        <f>F9+C10</f>
        <v>113.75833333333334</v>
      </c>
      <c r="G10" s="9">
        <f t="shared" ref="G10" si="0">G9+D10</f>
        <v>481.41099932253542</v>
      </c>
    </row>
    <row r="11" spans="1:7" x14ac:dyDescent="0.35">
      <c r="A11">
        <f t="shared" ref="A11:A69" si="1">A10+1</f>
        <v>2</v>
      </c>
      <c r="B11" s="8">
        <f t="shared" ref="B11:B69" si="2">E$2</f>
        <v>595.16933265586874</v>
      </c>
      <c r="C11" s="6">
        <f t="shared" ref="C11:C69" si="3">E10*(B$6/B$5)</f>
        <v>112.05333604406603</v>
      </c>
      <c r="D11" s="8">
        <f t="shared" ref="D11:D69" si="4">B11-C11</f>
        <v>483.1159966118027</v>
      </c>
      <c r="E11" s="9">
        <f t="shared" ref="E11:E69" si="5">E10-D11</f>
        <v>31155.473004065661</v>
      </c>
      <c r="F11" s="9">
        <f t="shared" ref="F11:F62" si="6">F10+C11</f>
        <v>225.81166937739937</v>
      </c>
      <c r="G11" s="9">
        <f t="shared" ref="G11:G63" si="7">G10+D11</f>
        <v>964.52699593433817</v>
      </c>
    </row>
    <row r="12" spans="1:7" x14ac:dyDescent="0.35">
      <c r="A12">
        <f t="shared" si="1"/>
        <v>3</v>
      </c>
      <c r="B12" s="8">
        <f t="shared" si="2"/>
        <v>595.16933265586874</v>
      </c>
      <c r="C12" s="6">
        <f t="shared" si="3"/>
        <v>110.34230022273256</v>
      </c>
      <c r="D12" s="8">
        <f t="shared" si="4"/>
        <v>484.8270324331362</v>
      </c>
      <c r="E12" s="9">
        <f t="shared" si="5"/>
        <v>30670.645971632526</v>
      </c>
      <c r="F12" s="9">
        <f t="shared" si="6"/>
        <v>336.15396960013192</v>
      </c>
      <c r="G12" s="9">
        <f t="shared" si="7"/>
        <v>1449.3540283674743</v>
      </c>
    </row>
    <row r="13" spans="1:7" x14ac:dyDescent="0.35">
      <c r="A13">
        <f t="shared" si="1"/>
        <v>4</v>
      </c>
      <c r="B13" s="8">
        <f t="shared" si="2"/>
        <v>595.16933265586874</v>
      </c>
      <c r="C13" s="6">
        <f t="shared" si="3"/>
        <v>108.6252044828652</v>
      </c>
      <c r="D13" s="8">
        <f t="shared" si="4"/>
        <v>486.54412817300351</v>
      </c>
      <c r="E13" s="9">
        <f t="shared" si="5"/>
        <v>30184.101843459524</v>
      </c>
      <c r="F13" s="9">
        <f t="shared" si="6"/>
        <v>444.77917408299709</v>
      </c>
      <c r="G13" s="9">
        <f t="shared" si="7"/>
        <v>1935.8981565404779</v>
      </c>
    </row>
    <row r="14" spans="1:7" x14ac:dyDescent="0.35">
      <c r="A14">
        <f t="shared" si="1"/>
        <v>5</v>
      </c>
      <c r="B14" s="8">
        <f t="shared" si="2"/>
        <v>595.16933265586874</v>
      </c>
      <c r="C14" s="6">
        <f t="shared" si="3"/>
        <v>106.9020273622525</v>
      </c>
      <c r="D14" s="8">
        <f t="shared" si="4"/>
        <v>488.26730529361623</v>
      </c>
      <c r="E14" s="9">
        <f t="shared" si="5"/>
        <v>29695.834538165909</v>
      </c>
      <c r="F14" s="9">
        <f t="shared" si="6"/>
        <v>551.6812014452496</v>
      </c>
      <c r="G14" s="9">
        <f t="shared" si="7"/>
        <v>2424.165461834094</v>
      </c>
    </row>
    <row r="15" spans="1:7" x14ac:dyDescent="0.35">
      <c r="A15">
        <f t="shared" si="1"/>
        <v>6</v>
      </c>
      <c r="B15" s="8">
        <f t="shared" si="2"/>
        <v>595.16933265586874</v>
      </c>
      <c r="C15" s="6">
        <f t="shared" si="3"/>
        <v>105.17274732267093</v>
      </c>
      <c r="D15" s="8">
        <f t="shared" si="4"/>
        <v>489.9965853331978</v>
      </c>
      <c r="E15" s="9">
        <f t="shared" si="5"/>
        <v>29205.837952832713</v>
      </c>
      <c r="F15" s="9">
        <f t="shared" si="6"/>
        <v>656.85394876792054</v>
      </c>
      <c r="G15" s="9">
        <f t="shared" si="7"/>
        <v>2914.1620471672918</v>
      </c>
    </row>
    <row r="16" spans="1:7" x14ac:dyDescent="0.35">
      <c r="A16">
        <f t="shared" si="1"/>
        <v>7</v>
      </c>
      <c r="B16" s="8">
        <f t="shared" si="2"/>
        <v>595.16933265586874</v>
      </c>
      <c r="C16" s="6">
        <f t="shared" si="3"/>
        <v>103.43734274961587</v>
      </c>
      <c r="D16" s="8">
        <f t="shared" si="4"/>
        <v>491.73198990625286</v>
      </c>
      <c r="E16" s="9">
        <f t="shared" si="5"/>
        <v>28714.10596292646</v>
      </c>
      <c r="F16" s="9">
        <f t="shared" si="6"/>
        <v>760.29129151753637</v>
      </c>
      <c r="G16" s="9">
        <f t="shared" si="7"/>
        <v>3405.8940370735445</v>
      </c>
    </row>
    <row r="17" spans="1:7" x14ac:dyDescent="0.35">
      <c r="A17">
        <f t="shared" si="1"/>
        <v>8</v>
      </c>
      <c r="B17" s="8">
        <f t="shared" si="2"/>
        <v>595.16933265586874</v>
      </c>
      <c r="C17" s="6">
        <f t="shared" si="3"/>
        <v>101.69579195203121</v>
      </c>
      <c r="D17" s="8">
        <f t="shared" si="4"/>
        <v>493.47354070383756</v>
      </c>
      <c r="E17" s="9">
        <f t="shared" si="5"/>
        <v>28220.632422222621</v>
      </c>
      <c r="F17" s="9">
        <f t="shared" si="6"/>
        <v>861.98708346956755</v>
      </c>
      <c r="G17" s="9">
        <f t="shared" si="7"/>
        <v>3899.3675777773819</v>
      </c>
    </row>
    <row r="18" spans="1:7" x14ac:dyDescent="0.35">
      <c r="A18">
        <f t="shared" si="1"/>
        <v>9</v>
      </c>
      <c r="B18" s="8">
        <f t="shared" si="2"/>
        <v>595.16933265586874</v>
      </c>
      <c r="C18" s="6">
        <f t="shared" si="3"/>
        <v>99.948073162038455</v>
      </c>
      <c r="D18" s="8">
        <f t="shared" si="4"/>
        <v>495.2212594938303</v>
      </c>
      <c r="E18" s="9">
        <f t="shared" si="5"/>
        <v>27725.411162728789</v>
      </c>
      <c r="F18" s="9">
        <f t="shared" si="6"/>
        <v>961.93515663160599</v>
      </c>
      <c r="G18" s="9">
        <f t="shared" si="7"/>
        <v>4394.5888372712125</v>
      </c>
    </row>
    <row r="19" spans="1:7" x14ac:dyDescent="0.35">
      <c r="A19">
        <f t="shared" si="1"/>
        <v>10</v>
      </c>
      <c r="B19" s="8">
        <f t="shared" si="2"/>
        <v>595.16933265586874</v>
      </c>
      <c r="C19" s="6">
        <f t="shared" si="3"/>
        <v>98.194164534664466</v>
      </c>
      <c r="D19" s="8">
        <f t="shared" si="4"/>
        <v>496.97516812120426</v>
      </c>
      <c r="E19" s="9">
        <f t="shared" si="5"/>
        <v>27228.435994607586</v>
      </c>
      <c r="F19" s="9">
        <f t="shared" si="6"/>
        <v>1060.1293211662705</v>
      </c>
      <c r="G19" s="9">
        <f t="shared" si="7"/>
        <v>4891.5640053924171</v>
      </c>
    </row>
    <row r="20" spans="1:7" x14ac:dyDescent="0.35">
      <c r="A20">
        <f t="shared" si="1"/>
        <v>11</v>
      </c>
      <c r="B20" s="8">
        <f t="shared" si="2"/>
        <v>595.16933265586874</v>
      </c>
      <c r="C20" s="6">
        <f t="shared" si="3"/>
        <v>96.434044147568542</v>
      </c>
      <c r="D20" s="8">
        <f t="shared" si="4"/>
        <v>498.73528850830019</v>
      </c>
      <c r="E20" s="9">
        <f t="shared" si="5"/>
        <v>26729.700706099284</v>
      </c>
      <c r="F20" s="9">
        <f t="shared" si="6"/>
        <v>1156.5633653138391</v>
      </c>
      <c r="G20" s="9">
        <f t="shared" si="7"/>
        <v>5390.2992939007172</v>
      </c>
    </row>
    <row r="21" spans="1:7" x14ac:dyDescent="0.35">
      <c r="A21">
        <f t="shared" si="1"/>
        <v>12</v>
      </c>
      <c r="B21" s="8">
        <f t="shared" si="2"/>
        <v>595.16933265586874</v>
      </c>
      <c r="C21" s="6">
        <f t="shared" si="3"/>
        <v>94.667690000768303</v>
      </c>
      <c r="D21" s="8">
        <f t="shared" si="4"/>
        <v>500.50164265510045</v>
      </c>
      <c r="E21" s="9">
        <f t="shared" si="5"/>
        <v>26229.199063444183</v>
      </c>
      <c r="F21" s="9">
        <f t="shared" si="6"/>
        <v>1251.2310553146074</v>
      </c>
      <c r="G21" s="9">
        <f t="shared" si="7"/>
        <v>5890.8009365558173</v>
      </c>
    </row>
    <row r="22" spans="1:7" x14ac:dyDescent="0.35">
      <c r="A22">
        <f t="shared" si="1"/>
        <v>13</v>
      </c>
      <c r="B22" s="8">
        <f t="shared" si="2"/>
        <v>595.16933265586874</v>
      </c>
      <c r="C22" s="6">
        <f t="shared" si="3"/>
        <v>92.895080016364815</v>
      </c>
      <c r="D22" s="8">
        <f t="shared" si="4"/>
        <v>502.27425263950391</v>
      </c>
      <c r="E22" s="9">
        <f t="shared" si="5"/>
        <v>25726.924810804678</v>
      </c>
      <c r="F22" s="9">
        <f t="shared" si="6"/>
        <v>1344.1261353309721</v>
      </c>
      <c r="G22" s="9">
        <f t="shared" si="7"/>
        <v>6393.0751891953214</v>
      </c>
    </row>
    <row r="23" spans="1:7" x14ac:dyDescent="0.35">
      <c r="A23">
        <f t="shared" si="1"/>
        <v>14</v>
      </c>
      <c r="B23" s="8">
        <f t="shared" si="2"/>
        <v>595.16933265586874</v>
      </c>
      <c r="C23" s="6">
        <f t="shared" si="3"/>
        <v>91.116192038266576</v>
      </c>
      <c r="D23" s="8">
        <f t="shared" si="4"/>
        <v>504.05314061760214</v>
      </c>
      <c r="E23" s="9">
        <f t="shared" si="5"/>
        <v>25222.871670187076</v>
      </c>
      <c r="F23" s="9">
        <f t="shared" si="6"/>
        <v>1435.2423273692386</v>
      </c>
      <c r="G23" s="9">
        <f t="shared" si="7"/>
        <v>6897.1283298129238</v>
      </c>
    </row>
    <row r="24" spans="1:7" x14ac:dyDescent="0.35">
      <c r="A24">
        <f t="shared" si="1"/>
        <v>15</v>
      </c>
      <c r="B24" s="8">
        <f t="shared" si="2"/>
        <v>595.16933265586874</v>
      </c>
      <c r="C24" s="6">
        <f t="shared" si="3"/>
        <v>89.331003831912568</v>
      </c>
      <c r="D24" s="8">
        <f t="shared" si="4"/>
        <v>505.8383288239562</v>
      </c>
      <c r="E24" s="9">
        <f t="shared" si="5"/>
        <v>24717.03334136312</v>
      </c>
      <c r="F24" s="9">
        <f t="shared" si="6"/>
        <v>1524.5733312011512</v>
      </c>
      <c r="G24" s="9">
        <f t="shared" si="7"/>
        <v>7402.9666586368803</v>
      </c>
    </row>
    <row r="25" spans="1:7" x14ac:dyDescent="0.35">
      <c r="A25">
        <f t="shared" si="1"/>
        <v>16</v>
      </c>
      <c r="B25" s="8">
        <f t="shared" si="2"/>
        <v>595.16933265586874</v>
      </c>
      <c r="C25" s="6">
        <f t="shared" si="3"/>
        <v>87.539493083994387</v>
      </c>
      <c r="D25" s="8">
        <f t="shared" si="4"/>
        <v>507.62983957187436</v>
      </c>
      <c r="E25" s="9">
        <f t="shared" si="5"/>
        <v>24209.403501791247</v>
      </c>
      <c r="F25" s="9">
        <f t="shared" si="6"/>
        <v>1612.1128242851455</v>
      </c>
      <c r="G25" s="9">
        <f t="shared" si="7"/>
        <v>7910.5964982087544</v>
      </c>
    </row>
    <row r="26" spans="1:7" x14ac:dyDescent="0.35">
      <c r="A26">
        <f t="shared" si="1"/>
        <v>17</v>
      </c>
      <c r="B26" s="8">
        <f t="shared" si="2"/>
        <v>595.16933265586874</v>
      </c>
      <c r="C26" s="6">
        <f t="shared" si="3"/>
        <v>85.741637402177332</v>
      </c>
      <c r="D26" s="8">
        <f t="shared" si="4"/>
        <v>509.42769525369141</v>
      </c>
      <c r="E26" s="9">
        <f t="shared" si="5"/>
        <v>23699.975806537554</v>
      </c>
      <c r="F26" s="9">
        <f t="shared" si="6"/>
        <v>1697.8544616873228</v>
      </c>
      <c r="G26" s="9">
        <f t="shared" si="7"/>
        <v>8420.0241934624464</v>
      </c>
    </row>
    <row r="27" spans="1:7" x14ac:dyDescent="0.35">
      <c r="A27">
        <f t="shared" si="1"/>
        <v>18</v>
      </c>
      <c r="B27" s="8">
        <f t="shared" si="2"/>
        <v>595.16933265586874</v>
      </c>
      <c r="C27" s="6">
        <f t="shared" si="3"/>
        <v>83.937414314820515</v>
      </c>
      <c r="D27" s="8">
        <f t="shared" si="4"/>
        <v>511.23191834104824</v>
      </c>
      <c r="E27" s="9">
        <f t="shared" si="5"/>
        <v>23188.743888196506</v>
      </c>
      <c r="F27" s="9">
        <f t="shared" si="6"/>
        <v>1781.7918760021432</v>
      </c>
      <c r="G27" s="9">
        <f t="shared" si="7"/>
        <v>8931.2561118034955</v>
      </c>
    </row>
    <row r="28" spans="1:7" x14ac:dyDescent="0.35">
      <c r="A28">
        <f t="shared" si="1"/>
        <v>19</v>
      </c>
      <c r="B28" s="8">
        <f t="shared" si="2"/>
        <v>595.16933265586874</v>
      </c>
      <c r="C28" s="6">
        <f t="shared" si="3"/>
        <v>82.126801270695964</v>
      </c>
      <c r="D28" s="8">
        <f t="shared" si="4"/>
        <v>513.04253138517277</v>
      </c>
      <c r="E28" s="9">
        <f t="shared" si="5"/>
        <v>22675.701356811333</v>
      </c>
      <c r="F28" s="9">
        <f t="shared" si="6"/>
        <v>1863.9186772728392</v>
      </c>
      <c r="G28" s="9">
        <f t="shared" si="7"/>
        <v>9444.2986431886675</v>
      </c>
    </row>
    <row r="29" spans="1:7" x14ac:dyDescent="0.35">
      <c r="A29">
        <f t="shared" si="1"/>
        <v>20</v>
      </c>
      <c r="B29" s="8">
        <f t="shared" si="2"/>
        <v>595.16933265586874</v>
      </c>
      <c r="C29" s="6">
        <f t="shared" si="3"/>
        <v>80.30977563870681</v>
      </c>
      <c r="D29" s="8">
        <f t="shared" si="4"/>
        <v>514.85955701716193</v>
      </c>
      <c r="E29" s="9">
        <f t="shared" si="5"/>
        <v>22160.841799794172</v>
      </c>
      <c r="F29" s="9">
        <f t="shared" si="6"/>
        <v>1944.2284529115459</v>
      </c>
      <c r="G29" s="9">
        <f t="shared" si="7"/>
        <v>9959.1582002058294</v>
      </c>
    </row>
    <row r="30" spans="1:7" x14ac:dyDescent="0.35">
      <c r="A30">
        <f t="shared" si="1"/>
        <v>21</v>
      </c>
      <c r="B30" s="8">
        <f t="shared" si="2"/>
        <v>595.16933265586874</v>
      </c>
      <c r="C30" s="6">
        <f t="shared" si="3"/>
        <v>78.486314707604365</v>
      </c>
      <c r="D30" s="8">
        <f t="shared" si="4"/>
        <v>516.68301794826436</v>
      </c>
      <c r="E30" s="9">
        <f t="shared" si="5"/>
        <v>21644.158781845908</v>
      </c>
      <c r="F30" s="9">
        <f t="shared" si="6"/>
        <v>2022.7147676191503</v>
      </c>
      <c r="G30" s="9">
        <f t="shared" si="7"/>
        <v>10475.841218154093</v>
      </c>
    </row>
    <row r="31" spans="1:7" x14ac:dyDescent="0.35">
      <c r="A31">
        <f t="shared" si="1"/>
        <v>22</v>
      </c>
      <c r="B31" s="8">
        <f t="shared" si="2"/>
        <v>595.16933265586874</v>
      </c>
      <c r="C31" s="6">
        <f t="shared" si="3"/>
        <v>76.656395685704268</v>
      </c>
      <c r="D31" s="8">
        <f t="shared" si="4"/>
        <v>518.51293697016445</v>
      </c>
      <c r="E31" s="9">
        <f t="shared" si="5"/>
        <v>21125.645844875744</v>
      </c>
      <c r="F31" s="9">
        <f t="shared" si="6"/>
        <v>2099.3711633048547</v>
      </c>
      <c r="G31" s="9">
        <f t="shared" si="7"/>
        <v>10994.354155124258</v>
      </c>
    </row>
    <row r="32" spans="1:7" x14ac:dyDescent="0.35">
      <c r="A32">
        <f t="shared" si="1"/>
        <v>23</v>
      </c>
      <c r="B32" s="8">
        <f t="shared" si="2"/>
        <v>595.16933265586874</v>
      </c>
      <c r="C32" s="6">
        <f t="shared" si="3"/>
        <v>74.819995700601595</v>
      </c>
      <c r="D32" s="8">
        <f t="shared" si="4"/>
        <v>520.34933695526718</v>
      </c>
      <c r="E32" s="9">
        <f t="shared" si="5"/>
        <v>20605.296507920477</v>
      </c>
      <c r="F32" s="9">
        <f t="shared" si="6"/>
        <v>2174.1911590054565</v>
      </c>
      <c r="G32" s="9">
        <f t="shared" si="7"/>
        <v>11514.703492079525</v>
      </c>
    </row>
    <row r="33" spans="1:7" x14ac:dyDescent="0.35">
      <c r="A33">
        <f t="shared" si="1"/>
        <v>24</v>
      </c>
      <c r="B33" s="8">
        <f t="shared" si="2"/>
        <v>595.16933265586874</v>
      </c>
      <c r="C33" s="6">
        <f t="shared" si="3"/>
        <v>72.977091798885027</v>
      </c>
      <c r="D33" s="8">
        <f t="shared" si="4"/>
        <v>522.19224085698374</v>
      </c>
      <c r="E33" s="9">
        <f t="shared" si="5"/>
        <v>20083.104267063492</v>
      </c>
      <c r="F33" s="9">
        <f t="shared" si="6"/>
        <v>2247.1682508043414</v>
      </c>
      <c r="G33" s="9">
        <f t="shared" si="7"/>
        <v>12036.895732936509</v>
      </c>
    </row>
    <row r="34" spans="1:7" x14ac:dyDescent="0.35">
      <c r="A34">
        <f t="shared" si="1"/>
        <v>25</v>
      </c>
      <c r="B34" s="8">
        <f t="shared" si="2"/>
        <v>595.16933265586874</v>
      </c>
      <c r="C34" s="6">
        <f t="shared" si="3"/>
        <v>71.127660945849868</v>
      </c>
      <c r="D34" s="8">
        <f t="shared" si="4"/>
        <v>524.04167171001882</v>
      </c>
      <c r="E34" s="9">
        <f t="shared" si="5"/>
        <v>19559.062595353473</v>
      </c>
      <c r="F34" s="9">
        <f t="shared" si="6"/>
        <v>2318.2959117501914</v>
      </c>
      <c r="G34" s="9">
        <f t="shared" si="7"/>
        <v>12560.937404646527</v>
      </c>
    </row>
    <row r="35" spans="1:7" x14ac:dyDescent="0.35">
      <c r="A35">
        <f t="shared" si="1"/>
        <v>26</v>
      </c>
      <c r="B35" s="8">
        <f t="shared" si="2"/>
        <v>595.16933265586874</v>
      </c>
      <c r="C35" s="6">
        <f t="shared" si="3"/>
        <v>69.271680025210216</v>
      </c>
      <c r="D35" s="8">
        <f t="shared" si="4"/>
        <v>525.89765263065851</v>
      </c>
      <c r="E35" s="9">
        <f t="shared" si="5"/>
        <v>19033.164942722815</v>
      </c>
      <c r="F35" s="9">
        <f t="shared" si="6"/>
        <v>2387.5675917754015</v>
      </c>
      <c r="G35" s="9">
        <f t="shared" si="7"/>
        <v>13086.835057277185</v>
      </c>
    </row>
    <row r="36" spans="1:7" x14ac:dyDescent="0.35">
      <c r="A36">
        <f t="shared" si="1"/>
        <v>27</v>
      </c>
      <c r="B36" s="8">
        <f t="shared" si="2"/>
        <v>595.16933265586874</v>
      </c>
      <c r="C36" s="6">
        <f t="shared" si="3"/>
        <v>67.40912583880997</v>
      </c>
      <c r="D36" s="8">
        <f t="shared" si="4"/>
        <v>527.76020681705882</v>
      </c>
      <c r="E36" s="9">
        <f t="shared" si="5"/>
        <v>18505.404735905755</v>
      </c>
      <c r="F36" s="9">
        <f t="shared" si="6"/>
        <v>2454.9767176142113</v>
      </c>
      <c r="G36" s="9">
        <f t="shared" si="7"/>
        <v>13614.595264094243</v>
      </c>
    </row>
    <row r="37" spans="1:7" x14ac:dyDescent="0.35">
      <c r="A37">
        <f t="shared" si="1"/>
        <v>28</v>
      </c>
      <c r="B37" s="8">
        <f t="shared" si="2"/>
        <v>595.16933265586874</v>
      </c>
      <c r="C37" s="6">
        <f t="shared" si="3"/>
        <v>65.539975106332889</v>
      </c>
      <c r="D37" s="8">
        <f t="shared" si="4"/>
        <v>529.62935754953583</v>
      </c>
      <c r="E37" s="9">
        <f t="shared" si="5"/>
        <v>17975.775378356218</v>
      </c>
      <c r="F37" s="9">
        <f t="shared" si="6"/>
        <v>2520.5166927205441</v>
      </c>
      <c r="G37" s="9">
        <f t="shared" si="7"/>
        <v>14144.22462164378</v>
      </c>
    </row>
    <row r="38" spans="1:7" x14ac:dyDescent="0.35">
      <c r="A38">
        <f t="shared" si="1"/>
        <v>29</v>
      </c>
      <c r="B38" s="8">
        <f t="shared" si="2"/>
        <v>595.16933265586874</v>
      </c>
      <c r="C38" s="6">
        <f t="shared" si="3"/>
        <v>63.664204465011615</v>
      </c>
      <c r="D38" s="8">
        <f t="shared" si="4"/>
        <v>531.50512819085714</v>
      </c>
      <c r="E38" s="9">
        <f t="shared" si="5"/>
        <v>17444.270250165362</v>
      </c>
      <c r="F38" s="9">
        <f t="shared" si="6"/>
        <v>2584.1808971855558</v>
      </c>
      <c r="G38" s="9">
        <f t="shared" si="7"/>
        <v>14675.729749834636</v>
      </c>
    </row>
    <row r="39" spans="1:7" x14ac:dyDescent="0.35">
      <c r="A39">
        <f t="shared" si="1"/>
        <v>30</v>
      </c>
      <c r="B39" s="8">
        <f t="shared" si="2"/>
        <v>595.16933265586874</v>
      </c>
      <c r="C39" s="6">
        <f t="shared" si="3"/>
        <v>61.781790469335661</v>
      </c>
      <c r="D39" s="8">
        <f t="shared" si="4"/>
        <v>533.3875421865331</v>
      </c>
      <c r="E39" s="9">
        <f t="shared" si="5"/>
        <v>16910.882707978828</v>
      </c>
      <c r="F39" s="9">
        <f t="shared" si="6"/>
        <v>2645.9626876548914</v>
      </c>
      <c r="G39" s="9">
        <f t="shared" si="7"/>
        <v>15209.117292021168</v>
      </c>
    </row>
    <row r="40" spans="1:7" x14ac:dyDescent="0.35">
      <c r="A40">
        <f t="shared" si="1"/>
        <v>31</v>
      </c>
      <c r="B40" s="8">
        <f t="shared" si="2"/>
        <v>595.16933265586874</v>
      </c>
      <c r="C40" s="6">
        <f t="shared" si="3"/>
        <v>59.892709590758351</v>
      </c>
      <c r="D40" s="8">
        <f t="shared" si="4"/>
        <v>535.27662306511036</v>
      </c>
      <c r="E40" s="9">
        <f t="shared" si="5"/>
        <v>16375.606084913717</v>
      </c>
      <c r="F40" s="9">
        <f t="shared" si="6"/>
        <v>2705.8553972456498</v>
      </c>
      <c r="G40" s="9">
        <f t="shared" si="7"/>
        <v>15744.393915086279</v>
      </c>
    </row>
    <row r="41" spans="1:7" x14ac:dyDescent="0.35">
      <c r="A41">
        <f t="shared" si="1"/>
        <v>32</v>
      </c>
      <c r="B41" s="8">
        <f t="shared" si="2"/>
        <v>595.16933265586874</v>
      </c>
      <c r="C41" s="6">
        <f t="shared" si="3"/>
        <v>57.99693821740275</v>
      </c>
      <c r="D41" s="8">
        <f t="shared" si="4"/>
        <v>537.17239443846597</v>
      </c>
      <c r="E41" s="9">
        <f t="shared" si="5"/>
        <v>15838.433690475251</v>
      </c>
      <c r="F41" s="9">
        <f t="shared" si="6"/>
        <v>2763.8523354630524</v>
      </c>
      <c r="G41" s="9">
        <f t="shared" si="7"/>
        <v>16281.566309524746</v>
      </c>
    </row>
    <row r="42" spans="1:7" x14ac:dyDescent="0.35">
      <c r="A42">
        <f t="shared" si="1"/>
        <v>33</v>
      </c>
      <c r="B42" s="8">
        <f t="shared" si="2"/>
        <v>595.16933265586874</v>
      </c>
      <c r="C42" s="6">
        <f t="shared" si="3"/>
        <v>56.094452653766517</v>
      </c>
      <c r="D42" s="8">
        <f t="shared" si="4"/>
        <v>539.07488000210219</v>
      </c>
      <c r="E42" s="9">
        <f t="shared" si="5"/>
        <v>15299.358810473148</v>
      </c>
      <c r="F42" s="9">
        <f t="shared" si="6"/>
        <v>2819.9467881168189</v>
      </c>
      <c r="G42" s="9">
        <f t="shared" si="7"/>
        <v>16820.641189526847</v>
      </c>
    </row>
    <row r="43" spans="1:7" x14ac:dyDescent="0.35">
      <c r="A43">
        <f t="shared" si="1"/>
        <v>34</v>
      </c>
      <c r="B43" s="8">
        <f t="shared" si="2"/>
        <v>595.16933265586874</v>
      </c>
      <c r="C43" s="6">
        <f t="shared" si="3"/>
        <v>54.185229120425738</v>
      </c>
      <c r="D43" s="8">
        <f t="shared" si="4"/>
        <v>540.98410353544296</v>
      </c>
      <c r="E43" s="9">
        <f t="shared" si="5"/>
        <v>14758.374706937706</v>
      </c>
      <c r="F43" s="9">
        <f t="shared" si="6"/>
        <v>2874.1320172372448</v>
      </c>
      <c r="G43" s="9">
        <f t="shared" si="7"/>
        <v>17361.62529306229</v>
      </c>
    </row>
    <row r="44" spans="1:7" x14ac:dyDescent="0.35">
      <c r="A44">
        <f t="shared" si="1"/>
        <v>35</v>
      </c>
      <c r="B44" s="8">
        <f t="shared" si="2"/>
        <v>595.16933265586874</v>
      </c>
      <c r="C44" s="6">
        <f t="shared" si="3"/>
        <v>52.269243753737712</v>
      </c>
      <c r="D44" s="8">
        <f t="shared" si="4"/>
        <v>542.90008890213107</v>
      </c>
      <c r="E44" s="9">
        <f t="shared" si="5"/>
        <v>14215.474618035574</v>
      </c>
      <c r="F44" s="9">
        <f t="shared" si="6"/>
        <v>2926.4012609909823</v>
      </c>
      <c r="G44" s="9">
        <f t="shared" si="7"/>
        <v>17904.52538196442</v>
      </c>
    </row>
    <row r="45" spans="1:7" x14ac:dyDescent="0.35">
      <c r="A45">
        <f t="shared" si="1"/>
        <v>36</v>
      </c>
      <c r="B45" s="8">
        <f t="shared" si="2"/>
        <v>595.16933265586874</v>
      </c>
      <c r="C45" s="6">
        <f t="shared" si="3"/>
        <v>50.346472605542665</v>
      </c>
      <c r="D45" s="8">
        <f t="shared" si="4"/>
        <v>544.82286005032609</v>
      </c>
      <c r="E45" s="9">
        <f t="shared" si="5"/>
        <v>13670.651757985248</v>
      </c>
      <c r="F45" s="9">
        <f t="shared" si="6"/>
        <v>2976.747733596525</v>
      </c>
      <c r="G45" s="9">
        <f t="shared" si="7"/>
        <v>18449.348242014745</v>
      </c>
    </row>
    <row r="46" spans="1:7" x14ac:dyDescent="0.35">
      <c r="A46">
        <f t="shared" si="1"/>
        <v>37</v>
      </c>
      <c r="B46" s="8">
        <f t="shared" si="2"/>
        <v>595.16933265586874</v>
      </c>
      <c r="C46" s="6">
        <f t="shared" si="3"/>
        <v>48.416891642864421</v>
      </c>
      <c r="D46" s="8">
        <f t="shared" si="4"/>
        <v>546.75244101300427</v>
      </c>
      <c r="E46" s="9">
        <f t="shared" si="5"/>
        <v>13123.899316972243</v>
      </c>
      <c r="F46" s="9">
        <f t="shared" si="6"/>
        <v>3025.1646252393894</v>
      </c>
      <c r="G46" s="9">
        <f t="shared" si="7"/>
        <v>18996.100683027747</v>
      </c>
    </row>
    <row r="47" spans="1:7" x14ac:dyDescent="0.35">
      <c r="A47">
        <f t="shared" si="1"/>
        <v>38</v>
      </c>
      <c r="B47" s="8">
        <f t="shared" si="2"/>
        <v>595.16933265586874</v>
      </c>
      <c r="C47" s="6">
        <f t="shared" si="3"/>
        <v>46.480476747610034</v>
      </c>
      <c r="D47" s="8">
        <f t="shared" si="4"/>
        <v>548.68885590825869</v>
      </c>
      <c r="E47" s="9">
        <f t="shared" si="5"/>
        <v>12575.210461063985</v>
      </c>
      <c r="F47" s="9">
        <f t="shared" si="6"/>
        <v>3071.6451019869992</v>
      </c>
      <c r="G47" s="9">
        <f t="shared" si="7"/>
        <v>19544.789538936006</v>
      </c>
    </row>
    <row r="48" spans="1:7" x14ac:dyDescent="0.35">
      <c r="A48">
        <f t="shared" si="1"/>
        <v>39</v>
      </c>
      <c r="B48" s="8">
        <f t="shared" si="2"/>
        <v>595.16933265586874</v>
      </c>
      <c r="C48" s="6">
        <f t="shared" si="3"/>
        <v>44.537203716268287</v>
      </c>
      <c r="D48" s="8">
        <f t="shared" si="4"/>
        <v>550.63212893960042</v>
      </c>
      <c r="E48" s="9">
        <f t="shared" si="5"/>
        <v>12024.578332124385</v>
      </c>
      <c r="F48" s="9">
        <f t="shared" si="6"/>
        <v>3116.1823057032675</v>
      </c>
      <c r="G48" s="9">
        <f t="shared" si="7"/>
        <v>20095.421667875606</v>
      </c>
    </row>
    <row r="49" spans="1:7" x14ac:dyDescent="0.35">
      <c r="A49">
        <f t="shared" si="1"/>
        <v>40</v>
      </c>
      <c r="B49" s="8">
        <f t="shared" si="2"/>
        <v>595.16933265586874</v>
      </c>
      <c r="C49" s="6">
        <f t="shared" si="3"/>
        <v>42.587048259607201</v>
      </c>
      <c r="D49" s="8">
        <f t="shared" si="4"/>
        <v>552.58228439626157</v>
      </c>
      <c r="E49" s="9">
        <f t="shared" si="5"/>
        <v>11471.996047728124</v>
      </c>
      <c r="F49" s="9">
        <f t="shared" si="6"/>
        <v>3158.7693539628749</v>
      </c>
      <c r="G49" s="9">
        <f t="shared" si="7"/>
        <v>20648.003952271869</v>
      </c>
    </row>
    <row r="50" spans="1:7" x14ac:dyDescent="0.35">
      <c r="A50">
        <f t="shared" si="1"/>
        <v>41</v>
      </c>
      <c r="B50" s="8">
        <f t="shared" si="2"/>
        <v>595.16933265586874</v>
      </c>
      <c r="C50" s="6">
        <f t="shared" si="3"/>
        <v>40.629986002370444</v>
      </c>
      <c r="D50" s="8">
        <f t="shared" si="4"/>
        <v>554.53934665349834</v>
      </c>
      <c r="E50" s="9">
        <f t="shared" si="5"/>
        <v>10917.456701074625</v>
      </c>
      <c r="F50" s="9">
        <f t="shared" si="6"/>
        <v>3199.3993399652454</v>
      </c>
      <c r="G50" s="9">
        <f t="shared" si="7"/>
        <v>21202.543298925368</v>
      </c>
    </row>
    <row r="51" spans="1:7" x14ac:dyDescent="0.35">
      <c r="A51">
        <f t="shared" si="1"/>
        <v>42</v>
      </c>
      <c r="B51" s="8">
        <f t="shared" si="2"/>
        <v>595.16933265586874</v>
      </c>
      <c r="C51" s="6">
        <f t="shared" si="3"/>
        <v>38.665992482972634</v>
      </c>
      <c r="D51" s="8">
        <f t="shared" si="4"/>
        <v>556.50334017289606</v>
      </c>
      <c r="E51" s="9">
        <f t="shared" si="5"/>
        <v>10360.953360901729</v>
      </c>
      <c r="F51" s="9">
        <f t="shared" si="6"/>
        <v>3238.0653324482182</v>
      </c>
      <c r="G51" s="9">
        <f t="shared" si="7"/>
        <v>21759.046639098262</v>
      </c>
    </row>
    <row r="52" spans="1:7" x14ac:dyDescent="0.35">
      <c r="A52">
        <f t="shared" si="1"/>
        <v>43</v>
      </c>
      <c r="B52" s="8">
        <f t="shared" si="2"/>
        <v>595.16933265586874</v>
      </c>
      <c r="C52" s="6">
        <f t="shared" si="3"/>
        <v>36.695043153193623</v>
      </c>
      <c r="D52" s="8">
        <f t="shared" si="4"/>
        <v>558.47428950267511</v>
      </c>
      <c r="E52" s="9">
        <f t="shared" si="5"/>
        <v>9802.4790713990533</v>
      </c>
      <c r="F52" s="9">
        <f t="shared" si="6"/>
        <v>3274.7603756014119</v>
      </c>
      <c r="G52" s="9">
        <f t="shared" si="7"/>
        <v>22317.520928600938</v>
      </c>
    </row>
    <row r="53" spans="1:7" x14ac:dyDescent="0.35">
      <c r="A53">
        <f t="shared" si="1"/>
        <v>44</v>
      </c>
      <c r="B53" s="8">
        <f t="shared" si="2"/>
        <v>595.16933265586874</v>
      </c>
      <c r="C53" s="6">
        <f t="shared" si="3"/>
        <v>34.717113377871648</v>
      </c>
      <c r="D53" s="8">
        <f t="shared" si="4"/>
        <v>560.45221927799707</v>
      </c>
      <c r="E53" s="9">
        <f t="shared" si="5"/>
        <v>9242.0268521210564</v>
      </c>
      <c r="F53" s="9">
        <f t="shared" si="6"/>
        <v>3309.4774889792834</v>
      </c>
      <c r="G53" s="9">
        <f t="shared" si="7"/>
        <v>22877.973147878936</v>
      </c>
    </row>
    <row r="54" spans="1:7" x14ac:dyDescent="0.35">
      <c r="A54">
        <f t="shared" si="1"/>
        <v>45</v>
      </c>
      <c r="B54" s="8">
        <f t="shared" si="2"/>
        <v>595.16933265586874</v>
      </c>
      <c r="C54" s="6">
        <f t="shared" si="3"/>
        <v>32.732178434595411</v>
      </c>
      <c r="D54" s="8">
        <f t="shared" si="4"/>
        <v>562.43715422127332</v>
      </c>
      <c r="E54" s="9">
        <f t="shared" si="5"/>
        <v>8679.5896978997825</v>
      </c>
      <c r="F54" s="9">
        <f t="shared" si="6"/>
        <v>3342.2096674138788</v>
      </c>
      <c r="G54" s="9">
        <f t="shared" si="7"/>
        <v>23440.410302100208</v>
      </c>
    </row>
    <row r="55" spans="1:7" x14ac:dyDescent="0.35">
      <c r="A55">
        <f t="shared" si="1"/>
        <v>46</v>
      </c>
      <c r="B55" s="8">
        <f t="shared" si="2"/>
        <v>595.16933265586874</v>
      </c>
      <c r="C55" s="6">
        <f t="shared" si="3"/>
        <v>30.740213513395066</v>
      </c>
      <c r="D55" s="8">
        <f t="shared" si="4"/>
        <v>564.42911914247372</v>
      </c>
      <c r="E55" s="9">
        <f t="shared" si="5"/>
        <v>8115.1605787573089</v>
      </c>
      <c r="F55" s="9">
        <f t="shared" si="6"/>
        <v>3372.9498809272741</v>
      </c>
      <c r="G55" s="9">
        <f t="shared" si="7"/>
        <v>24004.839421242683</v>
      </c>
    </row>
    <row r="56" spans="1:7" x14ac:dyDescent="0.35">
      <c r="A56">
        <f t="shared" si="1"/>
        <v>47</v>
      </c>
      <c r="B56" s="8">
        <f t="shared" si="2"/>
        <v>595.16933265586874</v>
      </c>
      <c r="C56" s="6">
        <f t="shared" si="3"/>
        <v>28.741193716432139</v>
      </c>
      <c r="D56" s="8">
        <f t="shared" si="4"/>
        <v>566.42813893943662</v>
      </c>
      <c r="E56" s="9">
        <f t="shared" si="5"/>
        <v>7548.7324398178725</v>
      </c>
      <c r="F56" s="9">
        <f t="shared" si="6"/>
        <v>3401.6910746437061</v>
      </c>
      <c r="G56" s="9">
        <f t="shared" si="7"/>
        <v>24571.267560182121</v>
      </c>
    </row>
    <row r="57" spans="1:7" x14ac:dyDescent="0.35">
      <c r="A57">
        <f t="shared" si="1"/>
        <v>48</v>
      </c>
      <c r="B57" s="8">
        <f t="shared" si="2"/>
        <v>595.16933265586874</v>
      </c>
      <c r="C57" s="6">
        <f t="shared" si="3"/>
        <v>26.7350940576883</v>
      </c>
      <c r="D57" s="8">
        <f t="shared" si="4"/>
        <v>568.4342385981804</v>
      </c>
      <c r="E57" s="9">
        <f t="shared" si="5"/>
        <v>6980.2982012196917</v>
      </c>
      <c r="F57" s="9">
        <f t="shared" si="6"/>
        <v>3428.4261687013945</v>
      </c>
      <c r="G57" s="9">
        <f t="shared" si="7"/>
        <v>25139.701798780301</v>
      </c>
    </row>
    <row r="58" spans="1:7" x14ac:dyDescent="0.35">
      <c r="A58">
        <f t="shared" si="1"/>
        <v>49</v>
      </c>
      <c r="B58" s="8">
        <f t="shared" si="2"/>
        <v>595.16933265586874</v>
      </c>
      <c r="C58" s="6">
        <f t="shared" si="3"/>
        <v>24.721889462653078</v>
      </c>
      <c r="D58" s="8">
        <f t="shared" si="4"/>
        <v>570.44744319321569</v>
      </c>
      <c r="E58" s="9">
        <f t="shared" si="5"/>
        <v>6409.8507580264759</v>
      </c>
      <c r="F58" s="9">
        <f t="shared" si="6"/>
        <v>3453.1480581640476</v>
      </c>
      <c r="G58" s="9">
        <f t="shared" si="7"/>
        <v>25710.149241973515</v>
      </c>
    </row>
    <row r="59" spans="1:7" x14ac:dyDescent="0.35">
      <c r="A59">
        <f t="shared" si="1"/>
        <v>50</v>
      </c>
      <c r="B59" s="8">
        <f t="shared" si="2"/>
        <v>595.16933265586874</v>
      </c>
      <c r="C59" s="6">
        <f t="shared" si="3"/>
        <v>22.701554768010435</v>
      </c>
      <c r="D59" s="8">
        <f t="shared" si="4"/>
        <v>572.46777788785835</v>
      </c>
      <c r="E59" s="9">
        <f t="shared" si="5"/>
        <v>5837.3829801386173</v>
      </c>
      <c r="F59" s="9">
        <f t="shared" si="6"/>
        <v>3475.8496129320579</v>
      </c>
      <c r="G59" s="9">
        <f t="shared" si="7"/>
        <v>26282.617019861373</v>
      </c>
    </row>
    <row r="60" spans="1:7" x14ac:dyDescent="0.35">
      <c r="A60">
        <f t="shared" si="1"/>
        <v>51</v>
      </c>
      <c r="B60" s="8">
        <f t="shared" si="2"/>
        <v>595.16933265586874</v>
      </c>
      <c r="C60" s="6">
        <f t="shared" si="3"/>
        <v>20.674064721324271</v>
      </c>
      <c r="D60" s="8">
        <f t="shared" si="4"/>
        <v>574.49526793454447</v>
      </c>
      <c r="E60" s="9">
        <f t="shared" si="5"/>
        <v>5262.8877122040731</v>
      </c>
      <c r="F60" s="9">
        <f t="shared" si="6"/>
        <v>3496.523677653382</v>
      </c>
      <c r="G60" s="9">
        <f t="shared" si="7"/>
        <v>26857.112287795917</v>
      </c>
    </row>
    <row r="61" spans="1:7" x14ac:dyDescent="0.35">
      <c r="A61">
        <f t="shared" si="1"/>
        <v>52</v>
      </c>
      <c r="B61" s="8">
        <f t="shared" si="2"/>
        <v>595.16933265586874</v>
      </c>
      <c r="C61" s="6">
        <f t="shared" si="3"/>
        <v>18.639393980722762</v>
      </c>
      <c r="D61" s="8">
        <f t="shared" si="4"/>
        <v>576.52993867514601</v>
      </c>
      <c r="E61" s="9">
        <f t="shared" si="5"/>
        <v>4686.3577735289273</v>
      </c>
      <c r="F61" s="9">
        <f t="shared" si="6"/>
        <v>3515.1630716341047</v>
      </c>
      <c r="G61" s="9">
        <f t="shared" si="7"/>
        <v>27433.642226471064</v>
      </c>
    </row>
    <row r="62" spans="1:7" x14ac:dyDescent="0.35">
      <c r="A62">
        <f t="shared" si="1"/>
        <v>53</v>
      </c>
      <c r="B62" s="8">
        <f t="shared" si="2"/>
        <v>595.16933265586874</v>
      </c>
      <c r="C62" s="6">
        <f t="shared" si="3"/>
        <v>16.597517114581617</v>
      </c>
      <c r="D62" s="8">
        <f t="shared" si="4"/>
        <v>578.57181554128715</v>
      </c>
      <c r="E62" s="9">
        <f t="shared" si="5"/>
        <v>4107.7859579876404</v>
      </c>
      <c r="F62" s="9">
        <f t="shared" si="6"/>
        <v>3531.7605887486861</v>
      </c>
      <c r="G62" s="9">
        <f t="shared" si="7"/>
        <v>28012.214042012351</v>
      </c>
    </row>
    <row r="63" spans="1:7" x14ac:dyDescent="0.35">
      <c r="A63">
        <f t="shared" si="1"/>
        <v>54</v>
      </c>
      <c r="B63" s="8">
        <f t="shared" si="2"/>
        <v>595.16933265586874</v>
      </c>
      <c r="C63" s="6">
        <f t="shared" si="3"/>
        <v>14.548408601206228</v>
      </c>
      <c r="D63" s="8">
        <f t="shared" si="4"/>
        <v>580.62092405466251</v>
      </c>
      <c r="E63" s="9">
        <f t="shared" si="5"/>
        <v>3527.1650339329781</v>
      </c>
      <c r="F63" s="9">
        <f>F62+C63</f>
        <v>3546.3089973498923</v>
      </c>
      <c r="G63" s="9">
        <f t="shared" si="7"/>
        <v>28592.834966067014</v>
      </c>
    </row>
    <row r="64" spans="1:7" x14ac:dyDescent="0.35">
      <c r="A64">
        <f t="shared" si="1"/>
        <v>55</v>
      </c>
      <c r="B64" s="8">
        <f t="shared" si="2"/>
        <v>595.16933265586874</v>
      </c>
      <c r="C64" s="6">
        <f t="shared" si="3"/>
        <v>12.492042828512632</v>
      </c>
      <c r="D64" s="8">
        <f t="shared" si="4"/>
        <v>582.67728982735616</v>
      </c>
      <c r="E64" s="9">
        <f t="shared" si="5"/>
        <v>2944.4877441056219</v>
      </c>
      <c r="F64" s="9">
        <f t="shared" ref="F64:F69" si="8">F63+C64</f>
        <v>3558.8010401784049</v>
      </c>
      <c r="G64" s="9">
        <f t="shared" ref="G64:G69" si="9">G63+D64</f>
        <v>29175.512255894369</v>
      </c>
    </row>
    <row r="65" spans="1:7" x14ac:dyDescent="0.35">
      <c r="A65">
        <f t="shared" si="1"/>
        <v>56</v>
      </c>
      <c r="B65" s="8">
        <f t="shared" si="2"/>
        <v>595.16933265586874</v>
      </c>
      <c r="C65" s="6">
        <f t="shared" si="3"/>
        <v>10.428394093707412</v>
      </c>
      <c r="D65" s="8">
        <f t="shared" si="4"/>
        <v>584.74093856216132</v>
      </c>
      <c r="E65" s="9">
        <f t="shared" si="5"/>
        <v>2359.7468055434606</v>
      </c>
      <c r="F65" s="9">
        <f t="shared" si="8"/>
        <v>3569.2294342721125</v>
      </c>
      <c r="G65" s="9">
        <f t="shared" si="9"/>
        <v>29760.253194456531</v>
      </c>
    </row>
    <row r="66" spans="1:7" x14ac:dyDescent="0.35">
      <c r="A66">
        <f t="shared" si="1"/>
        <v>57</v>
      </c>
      <c r="B66" s="8">
        <f t="shared" si="2"/>
        <v>595.16933265586874</v>
      </c>
      <c r="C66" s="6">
        <f t="shared" si="3"/>
        <v>8.3574366029664233</v>
      </c>
      <c r="D66" s="8">
        <f t="shared" si="4"/>
        <v>586.81189605290228</v>
      </c>
      <c r="E66" s="9">
        <f t="shared" si="5"/>
        <v>1772.9349094905583</v>
      </c>
      <c r="F66" s="9">
        <f t="shared" si="8"/>
        <v>3577.5868708750791</v>
      </c>
      <c r="G66" s="9">
        <f t="shared" si="9"/>
        <v>30347.065090509434</v>
      </c>
    </row>
    <row r="67" spans="1:7" x14ac:dyDescent="0.35">
      <c r="A67">
        <f t="shared" si="1"/>
        <v>58</v>
      </c>
      <c r="B67" s="8">
        <f t="shared" si="2"/>
        <v>595.16933265586874</v>
      </c>
      <c r="C67" s="6">
        <f t="shared" si="3"/>
        <v>6.279144471112394</v>
      </c>
      <c r="D67" s="8">
        <f t="shared" si="4"/>
        <v>588.89018818475631</v>
      </c>
      <c r="E67" s="9">
        <f t="shared" si="5"/>
        <v>1184.0447213058019</v>
      </c>
      <c r="F67" s="9">
        <f t="shared" si="8"/>
        <v>3583.8660153461915</v>
      </c>
      <c r="G67" s="9">
        <f t="shared" si="9"/>
        <v>30935.955278694189</v>
      </c>
    </row>
    <row r="68" spans="1:7" x14ac:dyDescent="0.35">
      <c r="A68">
        <f t="shared" si="1"/>
        <v>59</v>
      </c>
      <c r="B68" s="8">
        <f t="shared" si="2"/>
        <v>595.16933265586874</v>
      </c>
      <c r="C68" s="6">
        <f t="shared" si="3"/>
        <v>4.193491721291382</v>
      </c>
      <c r="D68" s="8">
        <f t="shared" si="4"/>
        <v>590.97584093457738</v>
      </c>
      <c r="E68" s="9">
        <f t="shared" si="5"/>
        <v>593.06888037122451</v>
      </c>
      <c r="F68" s="9">
        <f t="shared" si="8"/>
        <v>3588.0595070674831</v>
      </c>
      <c r="G68" s="9">
        <f t="shared" si="9"/>
        <v>31526.931119628767</v>
      </c>
    </row>
    <row r="69" spans="1:7" x14ac:dyDescent="0.35">
      <c r="A69">
        <f t="shared" si="1"/>
        <v>60</v>
      </c>
      <c r="B69" s="8">
        <f t="shared" si="2"/>
        <v>595.16933265586874</v>
      </c>
      <c r="C69" s="6">
        <f t="shared" si="3"/>
        <v>2.1004522846480871</v>
      </c>
      <c r="D69" s="8">
        <f t="shared" si="4"/>
        <v>593.06888037122064</v>
      </c>
      <c r="E69" s="9">
        <f t="shared" si="5"/>
        <v>3.865352482534945E-12</v>
      </c>
      <c r="F69" s="9">
        <f t="shared" si="8"/>
        <v>3590.159959352131</v>
      </c>
      <c r="G69" s="9">
        <f t="shared" si="9"/>
        <v>32119.999999999989</v>
      </c>
    </row>
    <row r="71" spans="1:7" x14ac:dyDescent="0.35">
      <c r="A71" t="s">
        <v>14</v>
      </c>
      <c r="B71" s="9">
        <f>SUM(B9:B70)</f>
        <v>35710.159959352073</v>
      </c>
      <c r="C71" s="9">
        <f t="shared" ref="C71:D71" si="10">SUM(C9:C70)</f>
        <v>3590.159959352131</v>
      </c>
      <c r="D71" s="9">
        <f t="shared" si="10"/>
        <v>32119.999999999989</v>
      </c>
      <c r="F71" s="9">
        <f>F69</f>
        <v>3590.159959352131</v>
      </c>
      <c r="G71" s="9">
        <f>G69</f>
        <v>32119.999999999989</v>
      </c>
    </row>
  </sheetData>
  <pageMargins left="0.45" right="0.45" top="0.75" bottom="0.75" header="0.3" footer="0.3"/>
  <pageSetup orientation="portrait" horizontalDpi="4294967293" verticalDpi="0" r:id="rId1"/>
  <headerFooter>
    <oddHeader>&amp;LJosh Kieffer&amp;CCIT 110 Principles of CIT- Fall 2020&amp;RDate Printed:&amp;D</oddHeader>
    <oddFooter>&amp;LFile:&amp;F&amp;CPage: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CEF9-82C0-44F7-8B6D-FEDBDE0E86AF}">
  <dimension ref="A1:G95"/>
  <sheetViews>
    <sheetView tabSelected="1" workbookViewId="0">
      <pane ySplit="8" topLeftCell="A9" activePane="bottomLeft" state="frozen"/>
      <selection activeCell="D73" sqref="D73"/>
      <selection pane="bottomLeft" activeCell="D73" sqref="D73"/>
    </sheetView>
  </sheetViews>
  <sheetFormatPr defaultRowHeight="14.5" x14ac:dyDescent="0.35"/>
  <cols>
    <col min="2" max="2" width="11.08984375" bestFit="1" customWidth="1"/>
    <col min="3" max="3" width="10.08984375" bestFit="1" customWidth="1"/>
    <col min="4" max="5" width="11.08984375" bestFit="1" customWidth="1"/>
    <col min="6" max="6" width="10.08984375" bestFit="1" customWidth="1"/>
    <col min="7" max="7" width="11.08984375" bestFit="1" customWidth="1"/>
  </cols>
  <sheetData>
    <row r="1" spans="1:7" ht="29" x14ac:dyDescent="0.35">
      <c r="A1" s="1" t="s">
        <v>0</v>
      </c>
      <c r="B1" s="4">
        <v>16000</v>
      </c>
      <c r="C1" s="1"/>
      <c r="D1" s="1" t="s">
        <v>6</v>
      </c>
      <c r="E1" s="1">
        <f>B4*B5</f>
        <v>84</v>
      </c>
    </row>
    <row r="2" spans="1:7" x14ac:dyDescent="0.35">
      <c r="A2" s="1" t="s">
        <v>1</v>
      </c>
      <c r="B2" s="4">
        <v>0</v>
      </c>
      <c r="C2" s="1"/>
      <c r="D2" s="1" t="s">
        <v>7</v>
      </c>
      <c r="E2" s="5">
        <f>PMT(B6/B5,E1,-B3,0,0)</f>
        <v>228.40485430381398</v>
      </c>
    </row>
    <row r="3" spans="1:7" x14ac:dyDescent="0.35">
      <c r="A3" s="1" t="s">
        <v>2</v>
      </c>
      <c r="B3" s="4">
        <f>B1-B2</f>
        <v>16000</v>
      </c>
      <c r="C3" s="1"/>
      <c r="D3" s="1" t="s">
        <v>8</v>
      </c>
      <c r="E3" s="5">
        <f>E1*E2</f>
        <v>19186.007761520374</v>
      </c>
    </row>
    <row r="4" spans="1:7" x14ac:dyDescent="0.35">
      <c r="A4" s="1" t="s">
        <v>5</v>
      </c>
      <c r="B4" s="1">
        <v>7</v>
      </c>
      <c r="C4" s="1"/>
      <c r="D4" s="1" t="s">
        <v>9</v>
      </c>
      <c r="E4" s="5">
        <f>E3-B3</f>
        <v>3186.0077615203736</v>
      </c>
    </row>
    <row r="5" spans="1:7" x14ac:dyDescent="0.35">
      <c r="A5" s="1" t="s">
        <v>3</v>
      </c>
      <c r="B5" s="1">
        <v>12</v>
      </c>
      <c r="C5" s="1"/>
      <c r="D5" s="1"/>
      <c r="E5" s="1"/>
    </row>
    <row r="6" spans="1:7" x14ac:dyDescent="0.35">
      <c r="A6" s="1" t="s">
        <v>4</v>
      </c>
      <c r="B6" s="2">
        <v>5.2999999999999999E-2</v>
      </c>
      <c r="C6" s="1"/>
      <c r="D6" s="1"/>
      <c r="E6" s="1"/>
    </row>
    <row r="7" spans="1:7" x14ac:dyDescent="0.35">
      <c r="A7" s="1"/>
      <c r="B7" s="1"/>
      <c r="C7" s="1"/>
      <c r="D7" s="1"/>
      <c r="E7" s="1"/>
    </row>
    <row r="8" spans="1:7" x14ac:dyDescent="0.35">
      <c r="A8" s="1" t="s">
        <v>10</v>
      </c>
      <c r="B8" s="1" t="s">
        <v>7</v>
      </c>
      <c r="C8" s="1" t="s">
        <v>11</v>
      </c>
      <c r="D8" s="1" t="s">
        <v>12</v>
      </c>
      <c r="E8" s="1" t="s">
        <v>13</v>
      </c>
      <c r="F8" s="1" t="s">
        <v>15</v>
      </c>
      <c r="G8" s="1" t="s">
        <v>16</v>
      </c>
    </row>
    <row r="9" spans="1:7" x14ac:dyDescent="0.35">
      <c r="A9">
        <v>0</v>
      </c>
      <c r="B9" s="3">
        <v>0</v>
      </c>
      <c r="C9" s="6">
        <v>0</v>
      </c>
      <c r="D9" s="6">
        <v>0</v>
      </c>
      <c r="E9" s="6">
        <f>B3</f>
        <v>16000</v>
      </c>
      <c r="F9" s="6">
        <v>0</v>
      </c>
      <c r="G9" s="6">
        <v>0</v>
      </c>
    </row>
    <row r="10" spans="1:7" x14ac:dyDescent="0.35">
      <c r="A10">
        <f>A9+1</f>
        <v>1</v>
      </c>
      <c r="B10" s="8">
        <f>E$2</f>
        <v>228.40485430381398</v>
      </c>
      <c r="C10" s="6">
        <f>E9*(B$6/B$5)</f>
        <v>70.666666666666671</v>
      </c>
      <c r="D10" s="8">
        <f>B10-C10</f>
        <v>157.73818763714729</v>
      </c>
      <c r="E10" s="9">
        <f>E9-D10</f>
        <v>15842.261812362853</v>
      </c>
      <c r="F10" s="9">
        <f>F9+C10</f>
        <v>70.666666666666671</v>
      </c>
      <c r="G10" s="9">
        <f t="shared" ref="G10" si="0">G9+D10</f>
        <v>157.73818763714729</v>
      </c>
    </row>
    <row r="11" spans="1:7" x14ac:dyDescent="0.35">
      <c r="A11">
        <f t="shared" ref="A11:A63" si="1">A10+1</f>
        <v>2</v>
      </c>
      <c r="B11" s="8">
        <f t="shared" ref="B11:B63" si="2">E$2</f>
        <v>228.40485430381398</v>
      </c>
      <c r="C11" s="6">
        <f t="shared" ref="C11:C63" si="3">E10*(B$6/B$5)</f>
        <v>69.969989671269275</v>
      </c>
      <c r="D11" s="8">
        <f t="shared" ref="D11:D63" si="4">B11-C11</f>
        <v>158.4348646325447</v>
      </c>
      <c r="E11" s="9">
        <f t="shared" ref="E11:E63" si="5">E10-D11</f>
        <v>15683.826947730307</v>
      </c>
      <c r="F11" s="9">
        <f t="shared" ref="F11:F63" si="6">F10+C11</f>
        <v>140.63665633793596</v>
      </c>
      <c r="G11" s="9">
        <f t="shared" ref="G11:G64" si="7">G10+D11</f>
        <v>316.17305226969199</v>
      </c>
    </row>
    <row r="12" spans="1:7" x14ac:dyDescent="0.35">
      <c r="A12">
        <f t="shared" si="1"/>
        <v>3</v>
      </c>
      <c r="B12" s="8">
        <f t="shared" si="2"/>
        <v>228.40485430381398</v>
      </c>
      <c r="C12" s="6">
        <f t="shared" si="3"/>
        <v>69.270235685808856</v>
      </c>
      <c r="D12" s="8">
        <f t="shared" si="4"/>
        <v>159.13461861800511</v>
      </c>
      <c r="E12" s="9">
        <f t="shared" si="5"/>
        <v>15524.692329112302</v>
      </c>
      <c r="F12" s="9">
        <f t="shared" si="6"/>
        <v>209.90689202374483</v>
      </c>
      <c r="G12" s="9">
        <f t="shared" si="7"/>
        <v>475.3076708876971</v>
      </c>
    </row>
    <row r="13" spans="1:7" x14ac:dyDescent="0.35">
      <c r="A13">
        <f t="shared" si="1"/>
        <v>4</v>
      </c>
      <c r="B13" s="8">
        <f t="shared" si="2"/>
        <v>228.40485430381398</v>
      </c>
      <c r="C13" s="6">
        <f t="shared" si="3"/>
        <v>68.567391120246</v>
      </c>
      <c r="D13" s="8">
        <f t="shared" si="4"/>
        <v>159.83746318356799</v>
      </c>
      <c r="E13" s="9">
        <f t="shared" si="5"/>
        <v>15364.854865928733</v>
      </c>
      <c r="F13" s="9">
        <f t="shared" si="6"/>
        <v>278.47428314399082</v>
      </c>
      <c r="G13" s="9">
        <f t="shared" si="7"/>
        <v>635.14513407126515</v>
      </c>
    </row>
    <row r="14" spans="1:7" x14ac:dyDescent="0.35">
      <c r="A14">
        <f t="shared" si="1"/>
        <v>5</v>
      </c>
      <c r="B14" s="8">
        <f t="shared" si="2"/>
        <v>228.40485430381398</v>
      </c>
      <c r="C14" s="6">
        <f t="shared" si="3"/>
        <v>67.861442324518578</v>
      </c>
      <c r="D14" s="8">
        <f t="shared" si="4"/>
        <v>160.5434119792954</v>
      </c>
      <c r="E14" s="9">
        <f t="shared" si="5"/>
        <v>15204.311453949438</v>
      </c>
      <c r="F14" s="9">
        <f t="shared" si="6"/>
        <v>346.33572546850939</v>
      </c>
      <c r="G14" s="9">
        <f t="shared" si="7"/>
        <v>795.68854605056049</v>
      </c>
    </row>
    <row r="15" spans="1:7" x14ac:dyDescent="0.35">
      <c r="A15">
        <f t="shared" si="1"/>
        <v>6</v>
      </c>
      <c r="B15" s="8">
        <f t="shared" si="2"/>
        <v>228.40485430381398</v>
      </c>
      <c r="C15" s="6">
        <f t="shared" si="3"/>
        <v>67.152375588276684</v>
      </c>
      <c r="D15" s="8">
        <f t="shared" si="4"/>
        <v>161.25247871553728</v>
      </c>
      <c r="E15" s="9">
        <f t="shared" si="5"/>
        <v>15043.0589752339</v>
      </c>
      <c r="F15" s="9">
        <f t="shared" si="6"/>
        <v>413.48810105678609</v>
      </c>
      <c r="G15" s="9">
        <f t="shared" si="7"/>
        <v>956.94102476609783</v>
      </c>
    </row>
    <row r="16" spans="1:7" x14ac:dyDescent="0.35">
      <c r="A16">
        <f t="shared" si="1"/>
        <v>7</v>
      </c>
      <c r="B16" s="8">
        <f t="shared" si="2"/>
        <v>228.40485430381398</v>
      </c>
      <c r="C16" s="6">
        <f t="shared" si="3"/>
        <v>66.440177140616399</v>
      </c>
      <c r="D16" s="8">
        <f t="shared" si="4"/>
        <v>161.96467716319756</v>
      </c>
      <c r="E16" s="9">
        <f t="shared" si="5"/>
        <v>14881.094298070702</v>
      </c>
      <c r="F16" s="9">
        <f t="shared" si="6"/>
        <v>479.92827819740251</v>
      </c>
      <c r="G16" s="9">
        <f t="shared" si="7"/>
        <v>1118.9057019292954</v>
      </c>
    </row>
    <row r="17" spans="1:7" x14ac:dyDescent="0.35">
      <c r="A17">
        <f t="shared" si="1"/>
        <v>8</v>
      </c>
      <c r="B17" s="8">
        <f t="shared" si="2"/>
        <v>228.40485430381398</v>
      </c>
      <c r="C17" s="6">
        <f t="shared" si="3"/>
        <v>65.72483314981227</v>
      </c>
      <c r="D17" s="8">
        <f t="shared" si="4"/>
        <v>162.68002115400171</v>
      </c>
      <c r="E17" s="9">
        <f t="shared" si="5"/>
        <v>14718.414276916701</v>
      </c>
      <c r="F17" s="9">
        <f t="shared" si="6"/>
        <v>545.6531113472148</v>
      </c>
      <c r="G17" s="9">
        <f t="shared" si="7"/>
        <v>1281.5857230832971</v>
      </c>
    </row>
    <row r="18" spans="1:7" x14ac:dyDescent="0.35">
      <c r="A18">
        <f t="shared" si="1"/>
        <v>9</v>
      </c>
      <c r="B18" s="8">
        <f t="shared" si="2"/>
        <v>228.40485430381398</v>
      </c>
      <c r="C18" s="6">
        <f t="shared" si="3"/>
        <v>65.006329723048765</v>
      </c>
      <c r="D18" s="8">
        <f t="shared" si="4"/>
        <v>163.39852458076521</v>
      </c>
      <c r="E18" s="9">
        <f t="shared" si="5"/>
        <v>14555.015752335936</v>
      </c>
      <c r="F18" s="9">
        <f t="shared" si="6"/>
        <v>610.6594410702636</v>
      </c>
      <c r="G18" s="9">
        <f t="shared" si="7"/>
        <v>1444.9842476640624</v>
      </c>
    </row>
    <row r="19" spans="1:7" x14ac:dyDescent="0.35">
      <c r="A19">
        <f t="shared" si="1"/>
        <v>10</v>
      </c>
      <c r="B19" s="8">
        <f t="shared" si="2"/>
        <v>228.40485430381398</v>
      </c>
      <c r="C19" s="6">
        <f t="shared" si="3"/>
        <v>64.284652906150384</v>
      </c>
      <c r="D19" s="8">
        <f t="shared" si="4"/>
        <v>164.12020139766361</v>
      </c>
      <c r="E19" s="9">
        <f t="shared" si="5"/>
        <v>14390.895550938272</v>
      </c>
      <c r="F19" s="9">
        <f t="shared" si="6"/>
        <v>674.94409397641402</v>
      </c>
      <c r="G19" s="9">
        <f t="shared" si="7"/>
        <v>1609.104449061726</v>
      </c>
    </row>
    <row r="20" spans="1:7" x14ac:dyDescent="0.35">
      <c r="A20">
        <f t="shared" si="1"/>
        <v>11</v>
      </c>
      <c r="B20" s="8">
        <f t="shared" si="2"/>
        <v>228.40485430381398</v>
      </c>
      <c r="C20" s="6">
        <f t="shared" si="3"/>
        <v>63.559788683310707</v>
      </c>
      <c r="D20" s="8">
        <f t="shared" si="4"/>
        <v>164.84506562050328</v>
      </c>
      <c r="E20" s="9">
        <f t="shared" si="5"/>
        <v>14226.050485317768</v>
      </c>
      <c r="F20" s="9">
        <f t="shared" si="6"/>
        <v>738.5038826597247</v>
      </c>
      <c r="G20" s="9">
        <f t="shared" si="7"/>
        <v>1773.9495146822292</v>
      </c>
    </row>
    <row r="21" spans="1:7" x14ac:dyDescent="0.35">
      <c r="A21">
        <f t="shared" si="1"/>
        <v>12</v>
      </c>
      <c r="B21" s="8">
        <f t="shared" si="2"/>
        <v>228.40485430381398</v>
      </c>
      <c r="C21" s="6">
        <f t="shared" si="3"/>
        <v>62.831722976820146</v>
      </c>
      <c r="D21" s="8">
        <f t="shared" si="4"/>
        <v>165.57313132699383</v>
      </c>
      <c r="E21" s="9">
        <f t="shared" si="5"/>
        <v>14060.477353990775</v>
      </c>
      <c r="F21" s="9">
        <f t="shared" si="6"/>
        <v>801.33560563654487</v>
      </c>
      <c r="G21" s="9">
        <f t="shared" si="7"/>
        <v>1939.5226460092231</v>
      </c>
    </row>
    <row r="22" spans="1:7" x14ac:dyDescent="0.35">
      <c r="A22">
        <f t="shared" si="1"/>
        <v>13</v>
      </c>
      <c r="B22" s="8">
        <f t="shared" si="2"/>
        <v>228.40485430381398</v>
      </c>
      <c r="C22" s="6">
        <f t="shared" si="3"/>
        <v>62.100441646792589</v>
      </c>
      <c r="D22" s="8">
        <f t="shared" si="4"/>
        <v>166.30441265702137</v>
      </c>
      <c r="E22" s="9">
        <f t="shared" si="5"/>
        <v>13894.172941333753</v>
      </c>
      <c r="F22" s="9">
        <f t="shared" si="6"/>
        <v>863.43604728333742</v>
      </c>
      <c r="G22" s="9">
        <f t="shared" si="7"/>
        <v>2105.8270586662443</v>
      </c>
    </row>
    <row r="23" spans="1:7" x14ac:dyDescent="0.35">
      <c r="A23">
        <f t="shared" si="1"/>
        <v>14</v>
      </c>
      <c r="B23" s="8">
        <f t="shared" si="2"/>
        <v>228.40485430381398</v>
      </c>
      <c r="C23" s="6">
        <f t="shared" si="3"/>
        <v>61.36593049089074</v>
      </c>
      <c r="D23" s="8">
        <f t="shared" si="4"/>
        <v>167.03892381292323</v>
      </c>
      <c r="E23" s="9">
        <f t="shared" si="5"/>
        <v>13727.13401752083</v>
      </c>
      <c r="F23" s="9">
        <f t="shared" si="6"/>
        <v>924.80197777422813</v>
      </c>
      <c r="G23" s="9">
        <f t="shared" si="7"/>
        <v>2272.8659824791675</v>
      </c>
    </row>
    <row r="24" spans="1:7" x14ac:dyDescent="0.35">
      <c r="A24">
        <f t="shared" si="1"/>
        <v>15</v>
      </c>
      <c r="B24" s="8">
        <f t="shared" si="2"/>
        <v>228.40485430381398</v>
      </c>
      <c r="C24" s="6">
        <f t="shared" si="3"/>
        <v>60.628175244050333</v>
      </c>
      <c r="D24" s="8">
        <f t="shared" si="4"/>
        <v>167.77667905976364</v>
      </c>
      <c r="E24" s="9">
        <f t="shared" si="5"/>
        <v>13559.357338461066</v>
      </c>
      <c r="F24" s="9">
        <f t="shared" si="6"/>
        <v>985.43015301827847</v>
      </c>
      <c r="G24" s="9">
        <f t="shared" si="7"/>
        <v>2440.642661538931</v>
      </c>
    </row>
    <row r="25" spans="1:7" x14ac:dyDescent="0.35">
      <c r="A25">
        <f t="shared" si="1"/>
        <v>16</v>
      </c>
      <c r="B25" s="8">
        <f t="shared" si="2"/>
        <v>228.40485430381398</v>
      </c>
      <c r="C25" s="6">
        <f t="shared" si="3"/>
        <v>59.887161578203042</v>
      </c>
      <c r="D25" s="8">
        <f t="shared" si="4"/>
        <v>168.51769272561094</v>
      </c>
      <c r="E25" s="9">
        <f t="shared" si="5"/>
        <v>13390.839645735456</v>
      </c>
      <c r="F25" s="9">
        <f t="shared" si="6"/>
        <v>1045.3173145964815</v>
      </c>
      <c r="G25" s="9">
        <f t="shared" si="7"/>
        <v>2609.1603542645421</v>
      </c>
    </row>
    <row r="26" spans="1:7" x14ac:dyDescent="0.35">
      <c r="A26">
        <f t="shared" si="1"/>
        <v>17</v>
      </c>
      <c r="B26" s="8">
        <f t="shared" si="2"/>
        <v>228.40485430381398</v>
      </c>
      <c r="C26" s="6">
        <f t="shared" si="3"/>
        <v>59.142875101998264</v>
      </c>
      <c r="D26" s="8">
        <f t="shared" si="4"/>
        <v>169.26197920181571</v>
      </c>
      <c r="E26" s="9">
        <f t="shared" si="5"/>
        <v>13221.57766653364</v>
      </c>
      <c r="F26" s="9">
        <f t="shared" si="6"/>
        <v>1104.4601896984798</v>
      </c>
      <c r="G26" s="9">
        <f t="shared" si="7"/>
        <v>2778.4223334663579</v>
      </c>
    </row>
    <row r="27" spans="1:7" x14ac:dyDescent="0.35">
      <c r="A27">
        <f t="shared" si="1"/>
        <v>18</v>
      </c>
      <c r="B27" s="8">
        <f t="shared" si="2"/>
        <v>228.40485430381398</v>
      </c>
      <c r="C27" s="6">
        <f t="shared" si="3"/>
        <v>58.395301360523575</v>
      </c>
      <c r="D27" s="8">
        <f t="shared" si="4"/>
        <v>170.0095529432904</v>
      </c>
      <c r="E27" s="9">
        <f t="shared" si="5"/>
        <v>13051.568113590349</v>
      </c>
      <c r="F27" s="9">
        <f t="shared" si="6"/>
        <v>1162.8554910590033</v>
      </c>
      <c r="G27" s="9">
        <f t="shared" si="7"/>
        <v>2948.4318864096485</v>
      </c>
    </row>
    <row r="28" spans="1:7" x14ac:dyDescent="0.35">
      <c r="A28">
        <f t="shared" si="1"/>
        <v>19</v>
      </c>
      <c r="B28" s="8">
        <f t="shared" si="2"/>
        <v>228.40485430381398</v>
      </c>
      <c r="C28" s="6">
        <f t="shared" si="3"/>
        <v>57.644425835024045</v>
      </c>
      <c r="D28" s="8">
        <f t="shared" si="4"/>
        <v>170.76042846878994</v>
      </c>
      <c r="E28" s="9">
        <f t="shared" si="5"/>
        <v>12880.807685121559</v>
      </c>
      <c r="F28" s="9">
        <f t="shared" si="6"/>
        <v>1220.4999168940274</v>
      </c>
      <c r="G28" s="9">
        <f t="shared" si="7"/>
        <v>3119.1923148784385</v>
      </c>
    </row>
    <row r="29" spans="1:7" x14ac:dyDescent="0.35">
      <c r="A29">
        <f t="shared" si="1"/>
        <v>20</v>
      </c>
      <c r="B29" s="8">
        <f t="shared" si="2"/>
        <v>228.40485430381398</v>
      </c>
      <c r="C29" s="6">
        <f t="shared" si="3"/>
        <v>56.89023394262022</v>
      </c>
      <c r="D29" s="8">
        <f t="shared" si="4"/>
        <v>171.51462036119375</v>
      </c>
      <c r="E29" s="9">
        <f t="shared" si="5"/>
        <v>12709.293064760366</v>
      </c>
      <c r="F29" s="9">
        <f t="shared" si="6"/>
        <v>1277.3901508366475</v>
      </c>
      <c r="G29" s="9">
        <f t="shared" si="7"/>
        <v>3290.7069352396325</v>
      </c>
    </row>
    <row r="30" spans="1:7" x14ac:dyDescent="0.35">
      <c r="A30">
        <f t="shared" si="1"/>
        <v>21</v>
      </c>
      <c r="B30" s="8">
        <f t="shared" si="2"/>
        <v>228.40485430381398</v>
      </c>
      <c r="C30" s="6">
        <f t="shared" si="3"/>
        <v>56.132711036024951</v>
      </c>
      <c r="D30" s="8">
        <f t="shared" si="4"/>
        <v>172.27214326778903</v>
      </c>
      <c r="E30" s="9">
        <f t="shared" si="5"/>
        <v>12537.020921492578</v>
      </c>
      <c r="F30" s="9">
        <f t="shared" si="6"/>
        <v>1333.5228618726726</v>
      </c>
      <c r="G30" s="9">
        <f t="shared" si="7"/>
        <v>3462.9790785074215</v>
      </c>
    </row>
    <row r="31" spans="1:7" x14ac:dyDescent="0.35">
      <c r="A31">
        <f t="shared" si="1"/>
        <v>22</v>
      </c>
      <c r="B31" s="8">
        <f t="shared" si="2"/>
        <v>228.40485430381398</v>
      </c>
      <c r="C31" s="6">
        <f t="shared" si="3"/>
        <v>55.371842403258889</v>
      </c>
      <c r="D31" s="8">
        <f t="shared" si="4"/>
        <v>173.0330119005551</v>
      </c>
      <c r="E31" s="9">
        <f t="shared" si="5"/>
        <v>12363.987909592022</v>
      </c>
      <c r="F31" s="9">
        <f t="shared" si="6"/>
        <v>1388.8947042759314</v>
      </c>
      <c r="G31" s="9">
        <f t="shared" si="7"/>
        <v>3636.0120904079768</v>
      </c>
    </row>
    <row r="32" spans="1:7" x14ac:dyDescent="0.35">
      <c r="A32">
        <f t="shared" si="1"/>
        <v>23</v>
      </c>
      <c r="B32" s="8">
        <f t="shared" si="2"/>
        <v>228.40485430381398</v>
      </c>
      <c r="C32" s="6">
        <f t="shared" si="3"/>
        <v>54.607613267364769</v>
      </c>
      <c r="D32" s="8">
        <f t="shared" si="4"/>
        <v>173.79724103644921</v>
      </c>
      <c r="E32" s="9">
        <f t="shared" si="5"/>
        <v>12190.190668555573</v>
      </c>
      <c r="F32" s="9">
        <f t="shared" si="6"/>
        <v>1443.5023175432962</v>
      </c>
      <c r="G32" s="9">
        <f t="shared" si="7"/>
        <v>3809.8093314444259</v>
      </c>
    </row>
    <row r="33" spans="1:7" x14ac:dyDescent="0.35">
      <c r="A33">
        <f t="shared" si="1"/>
        <v>24</v>
      </c>
      <c r="B33" s="8">
        <f t="shared" si="2"/>
        <v>228.40485430381398</v>
      </c>
      <c r="C33" s="6">
        <f t="shared" si="3"/>
        <v>53.84000878612045</v>
      </c>
      <c r="D33" s="8">
        <f t="shared" si="4"/>
        <v>174.56484551769353</v>
      </c>
      <c r="E33" s="9">
        <f t="shared" si="5"/>
        <v>12015.625823037879</v>
      </c>
      <c r="F33" s="9">
        <f t="shared" si="6"/>
        <v>1497.3423263294167</v>
      </c>
      <c r="G33" s="9">
        <f t="shared" si="7"/>
        <v>3984.3741769621192</v>
      </c>
    </row>
    <row r="34" spans="1:7" x14ac:dyDescent="0.35">
      <c r="A34">
        <f t="shared" si="1"/>
        <v>25</v>
      </c>
      <c r="B34" s="8">
        <f t="shared" si="2"/>
        <v>228.40485430381398</v>
      </c>
      <c r="C34" s="6">
        <f t="shared" si="3"/>
        <v>53.069014051750635</v>
      </c>
      <c r="D34" s="8">
        <f t="shared" si="4"/>
        <v>175.33584025206335</v>
      </c>
      <c r="E34" s="9">
        <f t="shared" si="5"/>
        <v>11840.289982785816</v>
      </c>
      <c r="F34" s="9">
        <f t="shared" si="6"/>
        <v>1550.4113403811673</v>
      </c>
      <c r="G34" s="9">
        <f t="shared" si="7"/>
        <v>4159.7100172141827</v>
      </c>
    </row>
    <row r="35" spans="1:7" x14ac:dyDescent="0.35">
      <c r="A35">
        <f t="shared" si="1"/>
        <v>26</v>
      </c>
      <c r="B35" s="8">
        <f t="shared" si="2"/>
        <v>228.40485430381398</v>
      </c>
      <c r="C35" s="6">
        <f t="shared" si="3"/>
        <v>52.29461409063736</v>
      </c>
      <c r="D35" s="8">
        <f t="shared" si="4"/>
        <v>176.11024021317661</v>
      </c>
      <c r="E35" s="9">
        <f t="shared" si="5"/>
        <v>11664.17974257264</v>
      </c>
      <c r="F35" s="9">
        <f t="shared" si="6"/>
        <v>1602.7059544718047</v>
      </c>
      <c r="G35" s="9">
        <f t="shared" si="7"/>
        <v>4335.8202574273591</v>
      </c>
    </row>
    <row r="36" spans="1:7" x14ac:dyDescent="0.35">
      <c r="A36">
        <f t="shared" si="1"/>
        <v>27</v>
      </c>
      <c r="B36" s="8">
        <f t="shared" si="2"/>
        <v>228.40485430381398</v>
      </c>
      <c r="C36" s="6">
        <f t="shared" si="3"/>
        <v>51.516793863029164</v>
      </c>
      <c r="D36" s="8">
        <f t="shared" si="4"/>
        <v>176.88806044078481</v>
      </c>
      <c r="E36" s="9">
        <f t="shared" si="5"/>
        <v>11487.291682131856</v>
      </c>
      <c r="F36" s="9">
        <f t="shared" si="6"/>
        <v>1654.2227483348338</v>
      </c>
      <c r="G36" s="9">
        <f t="shared" si="7"/>
        <v>4512.7083178681441</v>
      </c>
    </row>
    <row r="37" spans="1:7" x14ac:dyDescent="0.35">
      <c r="A37">
        <f t="shared" si="1"/>
        <v>28</v>
      </c>
      <c r="B37" s="8">
        <f t="shared" si="2"/>
        <v>228.40485430381398</v>
      </c>
      <c r="C37" s="6">
        <f t="shared" si="3"/>
        <v>50.735538262749031</v>
      </c>
      <c r="D37" s="8">
        <f t="shared" si="4"/>
        <v>177.66931604106495</v>
      </c>
      <c r="E37" s="9">
        <f t="shared" si="5"/>
        <v>11309.622366090791</v>
      </c>
      <c r="F37" s="9">
        <f t="shared" si="6"/>
        <v>1704.9582865975829</v>
      </c>
      <c r="G37" s="9">
        <f t="shared" si="7"/>
        <v>4690.3776339092092</v>
      </c>
    </row>
    <row r="38" spans="1:7" x14ac:dyDescent="0.35">
      <c r="A38">
        <f t="shared" si="1"/>
        <v>29</v>
      </c>
      <c r="B38" s="8">
        <f t="shared" si="2"/>
        <v>228.40485430381398</v>
      </c>
      <c r="C38" s="6">
        <f t="shared" si="3"/>
        <v>49.950832116900997</v>
      </c>
      <c r="D38" s="8">
        <f t="shared" si="4"/>
        <v>178.45402218691299</v>
      </c>
      <c r="E38" s="9">
        <f t="shared" si="5"/>
        <v>11131.168343903877</v>
      </c>
      <c r="F38" s="9">
        <f t="shared" si="6"/>
        <v>1754.9091187144838</v>
      </c>
      <c r="G38" s="9">
        <f t="shared" si="7"/>
        <v>4868.8316560961221</v>
      </c>
    </row>
    <row r="39" spans="1:7" x14ac:dyDescent="0.35">
      <c r="A39">
        <f t="shared" si="1"/>
        <v>30</v>
      </c>
      <c r="B39" s="8">
        <f t="shared" si="2"/>
        <v>228.40485430381398</v>
      </c>
      <c r="C39" s="6">
        <f t="shared" si="3"/>
        <v>49.162660185575461</v>
      </c>
      <c r="D39" s="8">
        <f t="shared" si="4"/>
        <v>179.2421941182385</v>
      </c>
      <c r="E39" s="9">
        <f t="shared" si="5"/>
        <v>10951.926149785639</v>
      </c>
      <c r="F39" s="9">
        <f t="shared" si="6"/>
        <v>1804.0717789000594</v>
      </c>
      <c r="G39" s="9">
        <f t="shared" si="7"/>
        <v>5048.0738502143604</v>
      </c>
    </row>
    <row r="40" spans="1:7" x14ac:dyDescent="0.35">
      <c r="A40">
        <f t="shared" si="1"/>
        <v>31</v>
      </c>
      <c r="B40" s="8">
        <f t="shared" si="2"/>
        <v>228.40485430381398</v>
      </c>
      <c r="C40" s="6">
        <f t="shared" si="3"/>
        <v>48.371007161553237</v>
      </c>
      <c r="D40" s="8">
        <f t="shared" si="4"/>
        <v>180.03384714226075</v>
      </c>
      <c r="E40" s="9">
        <f t="shared" si="5"/>
        <v>10771.892302643379</v>
      </c>
      <c r="F40" s="9">
        <f t="shared" si="6"/>
        <v>1852.4427860616127</v>
      </c>
      <c r="G40" s="9">
        <f t="shared" si="7"/>
        <v>5228.1076973566214</v>
      </c>
    </row>
    <row r="41" spans="1:7" x14ac:dyDescent="0.35">
      <c r="A41">
        <f t="shared" si="1"/>
        <v>32</v>
      </c>
      <c r="B41" s="8">
        <f t="shared" si="2"/>
        <v>228.40485430381398</v>
      </c>
      <c r="C41" s="6">
        <f t="shared" si="3"/>
        <v>47.575857670008254</v>
      </c>
      <c r="D41" s="8">
        <f t="shared" si="4"/>
        <v>180.82899663380573</v>
      </c>
      <c r="E41" s="9">
        <f t="shared" si="5"/>
        <v>10591.063306009573</v>
      </c>
      <c r="F41" s="9">
        <f t="shared" si="6"/>
        <v>1900.0186437316208</v>
      </c>
      <c r="G41" s="9">
        <f t="shared" si="7"/>
        <v>5408.9366939904276</v>
      </c>
    </row>
    <row r="42" spans="1:7" x14ac:dyDescent="0.35">
      <c r="A42">
        <f t="shared" si="1"/>
        <v>33</v>
      </c>
      <c r="B42" s="8">
        <f t="shared" si="2"/>
        <v>228.40485430381398</v>
      </c>
      <c r="C42" s="6">
        <f t="shared" si="3"/>
        <v>46.777196268208954</v>
      </c>
      <c r="D42" s="8">
        <f t="shared" si="4"/>
        <v>181.62765803560501</v>
      </c>
      <c r="E42" s="9">
        <f t="shared" si="5"/>
        <v>10409.435647973969</v>
      </c>
      <c r="F42" s="9">
        <f t="shared" si="6"/>
        <v>1946.7958399998297</v>
      </c>
      <c r="G42" s="9">
        <f t="shared" si="7"/>
        <v>5590.5643520260328</v>
      </c>
    </row>
    <row r="43" spans="1:7" x14ac:dyDescent="0.35">
      <c r="A43">
        <f t="shared" si="1"/>
        <v>34</v>
      </c>
      <c r="B43" s="8">
        <f t="shared" si="2"/>
        <v>228.40485430381398</v>
      </c>
      <c r="C43" s="6">
        <f t="shared" si="3"/>
        <v>45.975007445218367</v>
      </c>
      <c r="D43" s="8">
        <f t="shared" si="4"/>
        <v>182.42984685859562</v>
      </c>
      <c r="E43" s="9">
        <f t="shared" si="5"/>
        <v>10227.005801115374</v>
      </c>
      <c r="F43" s="9">
        <f t="shared" si="6"/>
        <v>1992.770847445048</v>
      </c>
      <c r="G43" s="9">
        <f t="shared" si="7"/>
        <v>5772.9941988846285</v>
      </c>
    </row>
    <row r="44" spans="1:7" x14ac:dyDescent="0.35">
      <c r="A44">
        <f t="shared" si="1"/>
        <v>35</v>
      </c>
      <c r="B44" s="8">
        <f t="shared" si="2"/>
        <v>228.40485430381398</v>
      </c>
      <c r="C44" s="6">
        <f t="shared" si="3"/>
        <v>45.169275621592902</v>
      </c>
      <c r="D44" s="8">
        <f t="shared" si="4"/>
        <v>183.23557868222107</v>
      </c>
      <c r="E44" s="9">
        <f t="shared" si="5"/>
        <v>10043.770222433153</v>
      </c>
      <c r="F44" s="9">
        <f t="shared" si="6"/>
        <v>2037.940123066641</v>
      </c>
      <c r="G44" s="9">
        <f t="shared" si="7"/>
        <v>5956.2297775668494</v>
      </c>
    </row>
    <row r="45" spans="1:7" x14ac:dyDescent="0.35">
      <c r="A45">
        <f t="shared" si="1"/>
        <v>36</v>
      </c>
      <c r="B45" s="8">
        <f t="shared" si="2"/>
        <v>228.40485430381398</v>
      </c>
      <c r="C45" s="6">
        <f t="shared" si="3"/>
        <v>44.359985149079762</v>
      </c>
      <c r="D45" s="8">
        <f t="shared" si="4"/>
        <v>184.04486915473422</v>
      </c>
      <c r="E45" s="9">
        <f t="shared" si="5"/>
        <v>9859.7253532784198</v>
      </c>
      <c r="F45" s="9">
        <f t="shared" si="6"/>
        <v>2082.3001082157207</v>
      </c>
      <c r="G45" s="9">
        <f t="shared" si="7"/>
        <v>6140.2746467215838</v>
      </c>
    </row>
    <row r="46" spans="1:7" x14ac:dyDescent="0.35">
      <c r="A46">
        <f t="shared" si="1"/>
        <v>37</v>
      </c>
      <c r="B46" s="8">
        <f t="shared" si="2"/>
        <v>228.40485430381398</v>
      </c>
      <c r="C46" s="6">
        <f t="shared" si="3"/>
        <v>43.547120310313019</v>
      </c>
      <c r="D46" s="8">
        <f t="shared" si="4"/>
        <v>184.85773399350097</v>
      </c>
      <c r="E46" s="9">
        <f t="shared" si="5"/>
        <v>9674.867619284918</v>
      </c>
      <c r="F46" s="9">
        <f t="shared" si="6"/>
        <v>2125.8472285260336</v>
      </c>
      <c r="G46" s="9">
        <f t="shared" si="7"/>
        <v>6325.1323807150848</v>
      </c>
    </row>
    <row r="47" spans="1:7" x14ac:dyDescent="0.35">
      <c r="A47">
        <f t="shared" si="1"/>
        <v>38</v>
      </c>
      <c r="B47" s="8">
        <f t="shared" si="2"/>
        <v>228.40485430381398</v>
      </c>
      <c r="C47" s="6">
        <f t="shared" si="3"/>
        <v>42.730665318508386</v>
      </c>
      <c r="D47" s="8">
        <f t="shared" si="4"/>
        <v>185.67418898530559</v>
      </c>
      <c r="E47" s="9">
        <f t="shared" si="5"/>
        <v>9489.1934302996124</v>
      </c>
      <c r="F47" s="9">
        <f t="shared" si="6"/>
        <v>2168.5778938445419</v>
      </c>
      <c r="G47" s="9">
        <f t="shared" si="7"/>
        <v>6510.8065697003904</v>
      </c>
    </row>
    <row r="48" spans="1:7" x14ac:dyDescent="0.35">
      <c r="A48">
        <f t="shared" si="1"/>
        <v>39</v>
      </c>
      <c r="B48" s="8">
        <f t="shared" si="2"/>
        <v>228.40485430381398</v>
      </c>
      <c r="C48" s="6">
        <f t="shared" si="3"/>
        <v>41.910604317156626</v>
      </c>
      <c r="D48" s="8">
        <f t="shared" si="4"/>
        <v>186.49424998665734</v>
      </c>
      <c r="E48" s="9">
        <f t="shared" si="5"/>
        <v>9302.6991803129549</v>
      </c>
      <c r="F48" s="9">
        <f t="shared" si="6"/>
        <v>2210.4884981616983</v>
      </c>
      <c r="G48" s="9">
        <f t="shared" si="7"/>
        <v>6697.3008196870478</v>
      </c>
    </row>
    <row r="49" spans="1:7" x14ac:dyDescent="0.35">
      <c r="A49">
        <f t="shared" si="1"/>
        <v>40</v>
      </c>
      <c r="B49" s="8">
        <f t="shared" si="2"/>
        <v>228.40485430381398</v>
      </c>
      <c r="C49" s="6">
        <f t="shared" si="3"/>
        <v>41.086921379715555</v>
      </c>
      <c r="D49" s="8">
        <f t="shared" si="4"/>
        <v>187.31793292409841</v>
      </c>
      <c r="E49" s="9">
        <f t="shared" si="5"/>
        <v>9115.3812473888556</v>
      </c>
      <c r="F49" s="9">
        <f t="shared" si="6"/>
        <v>2251.5754195414138</v>
      </c>
      <c r="G49" s="9">
        <f t="shared" si="7"/>
        <v>6884.6187526111462</v>
      </c>
    </row>
    <row r="50" spans="1:7" x14ac:dyDescent="0.35">
      <c r="A50">
        <f t="shared" si="1"/>
        <v>41</v>
      </c>
      <c r="B50" s="8">
        <f t="shared" si="2"/>
        <v>228.40485430381398</v>
      </c>
      <c r="C50" s="6">
        <f t="shared" si="3"/>
        <v>40.259600509300782</v>
      </c>
      <c r="D50" s="8">
        <f t="shared" si="4"/>
        <v>188.1452537945132</v>
      </c>
      <c r="E50" s="9">
        <f t="shared" si="5"/>
        <v>8927.2359935943423</v>
      </c>
      <c r="F50" s="9">
        <f t="shared" si="6"/>
        <v>2291.8350200507148</v>
      </c>
      <c r="G50" s="9">
        <f t="shared" si="7"/>
        <v>7072.7640064056595</v>
      </c>
    </row>
    <row r="51" spans="1:7" x14ac:dyDescent="0.35">
      <c r="A51">
        <f t="shared" si="1"/>
        <v>42</v>
      </c>
      <c r="B51" s="8">
        <f t="shared" si="2"/>
        <v>228.40485430381398</v>
      </c>
      <c r="C51" s="6">
        <f t="shared" si="3"/>
        <v>39.42862563837501</v>
      </c>
      <c r="D51" s="8">
        <f t="shared" si="4"/>
        <v>188.97622866543895</v>
      </c>
      <c r="E51" s="9">
        <f t="shared" si="5"/>
        <v>8738.2597649289037</v>
      </c>
      <c r="F51" s="9">
        <f t="shared" si="6"/>
        <v>2331.2636456890896</v>
      </c>
      <c r="G51" s="9">
        <f t="shared" si="7"/>
        <v>7261.7402350710981</v>
      </c>
    </row>
    <row r="52" spans="1:7" x14ac:dyDescent="0.35">
      <c r="A52">
        <f t="shared" si="1"/>
        <v>43</v>
      </c>
      <c r="B52" s="8">
        <f t="shared" si="2"/>
        <v>228.40485430381398</v>
      </c>
      <c r="C52" s="6">
        <f t="shared" si="3"/>
        <v>38.593980628435993</v>
      </c>
      <c r="D52" s="8">
        <f t="shared" si="4"/>
        <v>189.81087367537799</v>
      </c>
      <c r="E52" s="9">
        <f t="shared" si="5"/>
        <v>8548.4488912535253</v>
      </c>
      <c r="F52" s="9">
        <f t="shared" si="6"/>
        <v>2369.8576263175255</v>
      </c>
      <c r="G52" s="9">
        <f t="shared" si="7"/>
        <v>7451.5511087464765</v>
      </c>
    </row>
    <row r="53" spans="1:7" x14ac:dyDescent="0.35">
      <c r="A53">
        <f t="shared" si="1"/>
        <v>44</v>
      </c>
      <c r="B53" s="8">
        <f t="shared" si="2"/>
        <v>228.40485430381398</v>
      </c>
      <c r="C53" s="6">
        <f t="shared" si="3"/>
        <v>37.755649269703071</v>
      </c>
      <c r="D53" s="8">
        <f t="shared" si="4"/>
        <v>190.64920503411091</v>
      </c>
      <c r="E53" s="9">
        <f t="shared" si="5"/>
        <v>8357.7996862194141</v>
      </c>
      <c r="F53" s="9">
        <f t="shared" si="6"/>
        <v>2407.6132755872286</v>
      </c>
      <c r="G53" s="9">
        <f t="shared" si="7"/>
        <v>7642.2003137805877</v>
      </c>
    </row>
    <row r="54" spans="1:7" x14ac:dyDescent="0.35">
      <c r="A54">
        <f t="shared" si="1"/>
        <v>45</v>
      </c>
      <c r="B54" s="8">
        <f t="shared" si="2"/>
        <v>228.40485430381398</v>
      </c>
      <c r="C54" s="6">
        <f t="shared" si="3"/>
        <v>36.913615280802411</v>
      </c>
      <c r="D54" s="8">
        <f t="shared" si="4"/>
        <v>191.49123902301156</v>
      </c>
      <c r="E54" s="9">
        <f t="shared" si="5"/>
        <v>8166.3084471964021</v>
      </c>
      <c r="F54" s="9">
        <f t="shared" si="6"/>
        <v>2444.5268908680309</v>
      </c>
      <c r="G54" s="9">
        <f t="shared" si="7"/>
        <v>7833.6915528035997</v>
      </c>
    </row>
    <row r="55" spans="1:7" x14ac:dyDescent="0.35">
      <c r="A55">
        <f t="shared" si="1"/>
        <v>46</v>
      </c>
      <c r="B55" s="8">
        <f t="shared" si="2"/>
        <v>228.40485430381398</v>
      </c>
      <c r="C55" s="6">
        <f t="shared" si="3"/>
        <v>36.067862308450778</v>
      </c>
      <c r="D55" s="8">
        <f t="shared" si="4"/>
        <v>192.33699199536321</v>
      </c>
      <c r="E55" s="9">
        <f t="shared" si="5"/>
        <v>7973.9714552010391</v>
      </c>
      <c r="F55" s="9">
        <f t="shared" si="6"/>
        <v>2480.5947531764818</v>
      </c>
      <c r="G55" s="9">
        <f t="shared" si="7"/>
        <v>8026.0285447989627</v>
      </c>
    </row>
    <row r="56" spans="1:7" x14ac:dyDescent="0.35">
      <c r="A56">
        <f t="shared" si="1"/>
        <v>47</v>
      </c>
      <c r="B56" s="8">
        <f t="shared" si="2"/>
        <v>228.40485430381398</v>
      </c>
      <c r="C56" s="6">
        <f t="shared" si="3"/>
        <v>35.218373927137925</v>
      </c>
      <c r="D56" s="8">
        <f t="shared" si="4"/>
        <v>193.18648037667606</v>
      </c>
      <c r="E56" s="9">
        <f t="shared" si="5"/>
        <v>7780.7849748243634</v>
      </c>
      <c r="F56" s="9">
        <f t="shared" si="6"/>
        <v>2515.81312710362</v>
      </c>
      <c r="G56" s="9">
        <f t="shared" si="7"/>
        <v>8219.2150251756393</v>
      </c>
    </row>
    <row r="57" spans="1:7" x14ac:dyDescent="0.35">
      <c r="A57">
        <f t="shared" si="1"/>
        <v>48</v>
      </c>
      <c r="B57" s="8">
        <f t="shared" si="2"/>
        <v>228.40485430381398</v>
      </c>
      <c r="C57" s="6">
        <f t="shared" si="3"/>
        <v>34.365133638807606</v>
      </c>
      <c r="D57" s="8">
        <f t="shared" si="4"/>
        <v>194.03972066500637</v>
      </c>
      <c r="E57" s="9">
        <f t="shared" si="5"/>
        <v>7586.7452541593575</v>
      </c>
      <c r="F57" s="9">
        <f t="shared" si="6"/>
        <v>2550.1782607424275</v>
      </c>
      <c r="G57" s="9">
        <f t="shared" si="7"/>
        <v>8413.2547458406461</v>
      </c>
    </row>
    <row r="58" spans="1:7" x14ac:dyDescent="0.35">
      <c r="A58">
        <f t="shared" si="1"/>
        <v>49</v>
      </c>
      <c r="B58" s="8">
        <f t="shared" si="2"/>
        <v>228.40485430381398</v>
      </c>
      <c r="C58" s="6">
        <f t="shared" si="3"/>
        <v>33.508124872537167</v>
      </c>
      <c r="D58" s="8">
        <f t="shared" si="4"/>
        <v>194.89672943127681</v>
      </c>
      <c r="E58" s="9">
        <f t="shared" si="5"/>
        <v>7391.8485247280805</v>
      </c>
      <c r="F58" s="9">
        <f t="shared" si="6"/>
        <v>2583.6863856149648</v>
      </c>
      <c r="G58" s="9">
        <f t="shared" si="7"/>
        <v>8608.1514752719231</v>
      </c>
    </row>
    <row r="59" spans="1:7" x14ac:dyDescent="0.35">
      <c r="A59">
        <f t="shared" si="1"/>
        <v>50</v>
      </c>
      <c r="B59" s="8">
        <f t="shared" si="2"/>
        <v>228.40485430381398</v>
      </c>
      <c r="C59" s="6">
        <f t="shared" si="3"/>
        <v>32.647330984215692</v>
      </c>
      <c r="D59" s="8">
        <f t="shared" si="4"/>
        <v>195.75752331959828</v>
      </c>
      <c r="E59" s="9">
        <f t="shared" si="5"/>
        <v>7196.091001408482</v>
      </c>
      <c r="F59" s="9">
        <f t="shared" si="6"/>
        <v>2616.3337165991807</v>
      </c>
      <c r="G59" s="9">
        <f t="shared" si="7"/>
        <v>8803.9089985915216</v>
      </c>
    </row>
    <row r="60" spans="1:7" x14ac:dyDescent="0.35">
      <c r="A60">
        <f t="shared" si="1"/>
        <v>51</v>
      </c>
      <c r="B60" s="8">
        <f t="shared" si="2"/>
        <v>228.40485430381398</v>
      </c>
      <c r="C60" s="6">
        <f t="shared" si="3"/>
        <v>31.782735256220796</v>
      </c>
      <c r="D60" s="8">
        <f t="shared" si="4"/>
        <v>196.62211904759317</v>
      </c>
      <c r="E60" s="9">
        <f t="shared" si="5"/>
        <v>6999.4688823608885</v>
      </c>
      <c r="F60" s="9">
        <f t="shared" si="6"/>
        <v>2648.1164518554015</v>
      </c>
      <c r="G60" s="9">
        <f t="shared" si="7"/>
        <v>9000.5311176391151</v>
      </c>
    </row>
    <row r="61" spans="1:7" x14ac:dyDescent="0.35">
      <c r="A61">
        <f t="shared" si="1"/>
        <v>52</v>
      </c>
      <c r="B61" s="8">
        <f t="shared" si="2"/>
        <v>228.40485430381398</v>
      </c>
      <c r="C61" s="6">
        <f t="shared" si="3"/>
        <v>30.914320897093926</v>
      </c>
      <c r="D61" s="8">
        <f t="shared" si="4"/>
        <v>197.49053340672006</v>
      </c>
      <c r="E61" s="9">
        <f t="shared" si="5"/>
        <v>6801.9783489541687</v>
      </c>
      <c r="F61" s="9">
        <f t="shared" si="6"/>
        <v>2679.0307727524955</v>
      </c>
      <c r="G61" s="9">
        <f t="shared" si="7"/>
        <v>9198.0216510458358</v>
      </c>
    </row>
    <row r="62" spans="1:7" x14ac:dyDescent="0.35">
      <c r="A62">
        <f t="shared" si="1"/>
        <v>53</v>
      </c>
      <c r="B62" s="8">
        <f t="shared" si="2"/>
        <v>228.40485430381398</v>
      </c>
      <c r="C62" s="6">
        <f t="shared" si="3"/>
        <v>30.042071041214246</v>
      </c>
      <c r="D62" s="8">
        <f t="shared" si="4"/>
        <v>198.36278326259972</v>
      </c>
      <c r="E62" s="9">
        <f t="shared" si="5"/>
        <v>6603.6155656915689</v>
      </c>
      <c r="F62" s="9">
        <f t="shared" si="6"/>
        <v>2709.0728437937096</v>
      </c>
      <c r="G62" s="9">
        <f t="shared" si="7"/>
        <v>9396.3844343084347</v>
      </c>
    </row>
    <row r="63" spans="1:7" x14ac:dyDescent="0.35">
      <c r="A63">
        <f t="shared" si="1"/>
        <v>54</v>
      </c>
      <c r="B63" s="8">
        <f t="shared" si="2"/>
        <v>228.40485430381398</v>
      </c>
      <c r="C63" s="6">
        <f t="shared" si="3"/>
        <v>29.165968748471098</v>
      </c>
      <c r="D63" s="8">
        <f t="shared" si="4"/>
        <v>199.23888555534288</v>
      </c>
      <c r="E63" s="9">
        <f t="shared" si="5"/>
        <v>6404.3766801362262</v>
      </c>
      <c r="F63" s="9">
        <f t="shared" si="6"/>
        <v>2738.2388125421808</v>
      </c>
      <c r="G63" s="9">
        <f t="shared" si="7"/>
        <v>9595.6233198637783</v>
      </c>
    </row>
    <row r="64" spans="1:7" x14ac:dyDescent="0.35">
      <c r="A64">
        <f>A63+1</f>
        <v>55</v>
      </c>
      <c r="B64" s="8">
        <f>E$2</f>
        <v>228.40485430381398</v>
      </c>
      <c r="C64" s="6">
        <f>E63*(B$6/B$5)</f>
        <v>28.285997003935002</v>
      </c>
      <c r="D64" s="8">
        <f>B64-C64</f>
        <v>200.11885729987898</v>
      </c>
      <c r="E64" s="9">
        <f>E63-D64</f>
        <v>6204.2578228363473</v>
      </c>
      <c r="F64" s="9">
        <f>F63+C64</f>
        <v>2766.5248095461156</v>
      </c>
      <c r="G64" s="9">
        <f t="shared" si="7"/>
        <v>9795.7421771636582</v>
      </c>
    </row>
    <row r="65" spans="1:7" x14ac:dyDescent="0.35">
      <c r="A65">
        <f t="shared" ref="A65:A93" si="8">A64+1</f>
        <v>56</v>
      </c>
      <c r="B65" s="8">
        <f t="shared" ref="B65:B93" si="9">E$2</f>
        <v>228.40485430381398</v>
      </c>
      <c r="C65" s="6">
        <f t="shared" ref="C65:C93" si="10">E64*(B$6/B$5)</f>
        <v>27.402138717527201</v>
      </c>
      <c r="D65" s="8">
        <f t="shared" ref="D65:D93" si="11">B65-C65</f>
        <v>201.00271558628677</v>
      </c>
      <c r="E65" s="9">
        <f t="shared" ref="E65:E93" si="12">E64-D65</f>
        <v>6003.2551072500601</v>
      </c>
      <c r="F65" s="9">
        <f t="shared" ref="F65:F93" si="13">F64+C65</f>
        <v>2793.9269482636428</v>
      </c>
      <c r="G65" s="9">
        <f t="shared" ref="G65:G93" si="14">G64+D65</f>
        <v>9996.7448927499445</v>
      </c>
    </row>
    <row r="66" spans="1:7" x14ac:dyDescent="0.35">
      <c r="A66">
        <f t="shared" si="8"/>
        <v>57</v>
      </c>
      <c r="B66" s="8">
        <f t="shared" si="9"/>
        <v>228.40485430381398</v>
      </c>
      <c r="C66" s="6">
        <f t="shared" si="10"/>
        <v>26.514376723687768</v>
      </c>
      <c r="D66" s="8">
        <f t="shared" si="11"/>
        <v>201.8904775801262</v>
      </c>
      <c r="E66" s="9">
        <f t="shared" si="12"/>
        <v>5801.3646296699335</v>
      </c>
      <c r="F66" s="9">
        <f t="shared" si="13"/>
        <v>2820.4413249873305</v>
      </c>
      <c r="G66" s="9">
        <f t="shared" si="14"/>
        <v>10198.63537033007</v>
      </c>
    </row>
    <row r="67" spans="1:7" x14ac:dyDescent="0.35">
      <c r="A67">
        <f t="shared" si="8"/>
        <v>58</v>
      </c>
      <c r="B67" s="8">
        <f t="shared" si="9"/>
        <v>228.40485430381398</v>
      </c>
      <c r="C67" s="6">
        <f t="shared" si="10"/>
        <v>25.622693781042209</v>
      </c>
      <c r="D67" s="8">
        <f t="shared" si="11"/>
        <v>202.78216052277176</v>
      </c>
      <c r="E67" s="9">
        <f t="shared" si="12"/>
        <v>5598.5824691471616</v>
      </c>
      <c r="F67" s="9">
        <f t="shared" si="13"/>
        <v>2846.0640187683725</v>
      </c>
      <c r="G67" s="9">
        <f t="shared" si="14"/>
        <v>10401.417530852841</v>
      </c>
    </row>
    <row r="68" spans="1:7" x14ac:dyDescent="0.35">
      <c r="A68">
        <f t="shared" si="8"/>
        <v>59</v>
      </c>
      <c r="B68" s="8">
        <f t="shared" si="9"/>
        <v>228.40485430381398</v>
      </c>
      <c r="C68" s="6">
        <f t="shared" si="10"/>
        <v>24.727072572066632</v>
      </c>
      <c r="D68" s="8">
        <f t="shared" si="11"/>
        <v>203.67778173174736</v>
      </c>
      <c r="E68" s="9">
        <f t="shared" si="12"/>
        <v>5394.9046874154146</v>
      </c>
      <c r="F68" s="9">
        <f t="shared" si="13"/>
        <v>2870.7910913404394</v>
      </c>
      <c r="G68" s="9">
        <f t="shared" si="14"/>
        <v>10605.095312584588</v>
      </c>
    </row>
    <row r="69" spans="1:7" x14ac:dyDescent="0.35">
      <c r="A69">
        <f t="shared" si="8"/>
        <v>60</v>
      </c>
      <c r="B69" s="8">
        <f t="shared" si="9"/>
        <v>228.40485430381398</v>
      </c>
      <c r="C69" s="6">
        <f t="shared" si="10"/>
        <v>23.827495702751417</v>
      </c>
      <c r="D69" s="8">
        <f t="shared" si="11"/>
        <v>204.57735860106257</v>
      </c>
      <c r="E69" s="9">
        <f t="shared" si="12"/>
        <v>5190.3273288143519</v>
      </c>
      <c r="F69" s="9">
        <f t="shared" si="13"/>
        <v>2894.6185870431909</v>
      </c>
      <c r="G69" s="9">
        <f t="shared" si="14"/>
        <v>10809.67267118565</v>
      </c>
    </row>
    <row r="70" spans="1:7" x14ac:dyDescent="0.35">
      <c r="A70">
        <f t="shared" si="8"/>
        <v>61</v>
      </c>
      <c r="B70" s="8">
        <f t="shared" si="9"/>
        <v>228.40485430381398</v>
      </c>
      <c r="C70" s="6">
        <f t="shared" si="10"/>
        <v>22.923945702263389</v>
      </c>
      <c r="D70" s="8">
        <f t="shared" si="11"/>
        <v>205.4809086015506</v>
      </c>
      <c r="E70" s="9">
        <f t="shared" si="12"/>
        <v>4984.8464202128016</v>
      </c>
      <c r="F70" s="9">
        <f t="shared" si="13"/>
        <v>2917.5425327454545</v>
      </c>
      <c r="G70" s="9">
        <f t="shared" si="14"/>
        <v>11015.1535797872</v>
      </c>
    </row>
    <row r="71" spans="1:7" x14ac:dyDescent="0.35">
      <c r="A71">
        <f t="shared" si="8"/>
        <v>62</v>
      </c>
      <c r="B71" s="8">
        <f t="shared" si="9"/>
        <v>228.40485430381398</v>
      </c>
      <c r="C71" s="6">
        <f t="shared" si="10"/>
        <v>22.016405022606541</v>
      </c>
      <c r="D71" s="8">
        <f t="shared" si="11"/>
        <v>206.38844928120744</v>
      </c>
      <c r="E71" s="9">
        <f t="shared" si="12"/>
        <v>4778.457970931594</v>
      </c>
      <c r="F71" s="9">
        <f t="shared" si="13"/>
        <v>2939.5589377680612</v>
      </c>
      <c r="G71" s="9">
        <f t="shared" si="14"/>
        <v>11221.542029068407</v>
      </c>
    </row>
    <row r="72" spans="1:7" x14ac:dyDescent="0.35">
      <c r="A72">
        <f t="shared" si="8"/>
        <v>63</v>
      </c>
      <c r="B72" s="8">
        <f t="shared" si="9"/>
        <v>228.40485430381398</v>
      </c>
      <c r="C72" s="6">
        <f t="shared" si="10"/>
        <v>21.104856038281209</v>
      </c>
      <c r="D72" s="8">
        <f t="shared" si="11"/>
        <v>207.29999826553276</v>
      </c>
      <c r="E72" s="9">
        <f t="shared" si="12"/>
        <v>4571.1579726660611</v>
      </c>
      <c r="F72" s="9">
        <f t="shared" si="13"/>
        <v>2960.6637938063423</v>
      </c>
      <c r="G72" s="9">
        <f t="shared" si="14"/>
        <v>11428.84202733394</v>
      </c>
    </row>
    <row r="73" spans="1:7" x14ac:dyDescent="0.35">
      <c r="A73">
        <f t="shared" si="8"/>
        <v>64</v>
      </c>
      <c r="B73" s="8">
        <f t="shared" si="9"/>
        <v>228.40485430381398</v>
      </c>
      <c r="C73" s="6">
        <f t="shared" si="10"/>
        <v>20.189281045941772</v>
      </c>
      <c r="D73" s="8">
        <f t="shared" si="11"/>
        <v>208.21557325787219</v>
      </c>
      <c r="E73" s="9">
        <f t="shared" si="12"/>
        <v>4362.942399408189</v>
      </c>
      <c r="F73" s="9">
        <f t="shared" si="13"/>
        <v>2980.853074852284</v>
      </c>
      <c r="G73" s="9">
        <f t="shared" si="14"/>
        <v>11637.057600591812</v>
      </c>
    </row>
    <row r="74" spans="1:7" x14ac:dyDescent="0.35">
      <c r="A74">
        <f t="shared" si="8"/>
        <v>65</v>
      </c>
      <c r="B74" s="8">
        <f t="shared" si="9"/>
        <v>228.40485430381398</v>
      </c>
      <c r="C74" s="6">
        <f t="shared" si="10"/>
        <v>19.269662264052837</v>
      </c>
      <c r="D74" s="8">
        <f t="shared" si="11"/>
        <v>209.13519203976114</v>
      </c>
      <c r="E74" s="9">
        <f t="shared" si="12"/>
        <v>4153.807207368428</v>
      </c>
      <c r="F74" s="9">
        <f t="shared" si="13"/>
        <v>3000.1227371163368</v>
      </c>
      <c r="G74" s="9">
        <f t="shared" si="14"/>
        <v>11846.192792631573</v>
      </c>
    </row>
    <row r="75" spans="1:7" x14ac:dyDescent="0.35">
      <c r="A75">
        <f t="shared" si="8"/>
        <v>66</v>
      </c>
      <c r="B75" s="8">
        <f t="shared" si="9"/>
        <v>228.40485430381398</v>
      </c>
      <c r="C75" s="6">
        <f t="shared" si="10"/>
        <v>18.345981832543892</v>
      </c>
      <c r="D75" s="8">
        <f t="shared" si="11"/>
        <v>210.05887247127009</v>
      </c>
      <c r="E75" s="9">
        <f t="shared" si="12"/>
        <v>3943.7483348971577</v>
      </c>
      <c r="F75" s="9">
        <f t="shared" si="13"/>
        <v>3018.4687189488809</v>
      </c>
      <c r="G75" s="9">
        <f t="shared" si="14"/>
        <v>12056.251665102844</v>
      </c>
    </row>
    <row r="76" spans="1:7" x14ac:dyDescent="0.35">
      <c r="A76">
        <f t="shared" si="8"/>
        <v>67</v>
      </c>
      <c r="B76" s="8">
        <f t="shared" si="9"/>
        <v>228.40485430381398</v>
      </c>
      <c r="C76" s="6">
        <f t="shared" si="10"/>
        <v>17.418221812462448</v>
      </c>
      <c r="D76" s="8">
        <f t="shared" si="11"/>
        <v>210.98663249135154</v>
      </c>
      <c r="E76" s="9">
        <f t="shared" si="12"/>
        <v>3732.7617024058063</v>
      </c>
      <c r="F76" s="9">
        <f t="shared" si="13"/>
        <v>3035.8869407613433</v>
      </c>
      <c r="G76" s="9">
        <f t="shared" si="14"/>
        <v>12267.238297594195</v>
      </c>
    </row>
    <row r="77" spans="1:7" x14ac:dyDescent="0.35">
      <c r="A77">
        <f t="shared" si="8"/>
        <v>68</v>
      </c>
      <c r="B77" s="8">
        <f t="shared" si="9"/>
        <v>228.40485430381398</v>
      </c>
      <c r="C77" s="6">
        <f t="shared" si="10"/>
        <v>16.486364185625646</v>
      </c>
      <c r="D77" s="8">
        <f t="shared" si="11"/>
        <v>211.91849011818834</v>
      </c>
      <c r="E77" s="9">
        <f t="shared" si="12"/>
        <v>3520.8432122876179</v>
      </c>
      <c r="F77" s="9">
        <f t="shared" si="13"/>
        <v>3052.3733049469688</v>
      </c>
      <c r="G77" s="9">
        <f t="shared" si="14"/>
        <v>12479.156787712383</v>
      </c>
    </row>
    <row r="78" spans="1:7" x14ac:dyDescent="0.35">
      <c r="A78">
        <f t="shared" si="8"/>
        <v>69</v>
      </c>
      <c r="B78" s="8">
        <f t="shared" si="9"/>
        <v>228.40485430381398</v>
      </c>
      <c r="C78" s="6">
        <f t="shared" si="10"/>
        <v>15.550390854270313</v>
      </c>
      <c r="D78" s="8">
        <f t="shared" si="11"/>
        <v>212.85446344954366</v>
      </c>
      <c r="E78" s="9">
        <f t="shared" si="12"/>
        <v>3307.9887488380741</v>
      </c>
      <c r="F78" s="9">
        <f t="shared" si="13"/>
        <v>3067.9236958012393</v>
      </c>
      <c r="G78" s="9">
        <f t="shared" si="14"/>
        <v>12692.011251161926</v>
      </c>
    </row>
    <row r="79" spans="1:7" x14ac:dyDescent="0.35">
      <c r="A79">
        <f t="shared" si="8"/>
        <v>70</v>
      </c>
      <c r="B79" s="8">
        <f t="shared" si="9"/>
        <v>228.40485430381398</v>
      </c>
      <c r="C79" s="6">
        <f t="shared" si="10"/>
        <v>14.610283640701494</v>
      </c>
      <c r="D79" s="8">
        <f t="shared" si="11"/>
        <v>213.79457066311249</v>
      </c>
      <c r="E79" s="9">
        <f t="shared" si="12"/>
        <v>3094.1941781749615</v>
      </c>
      <c r="F79" s="9">
        <f t="shared" si="13"/>
        <v>3082.533979441941</v>
      </c>
      <c r="G79" s="9">
        <f t="shared" si="14"/>
        <v>12905.805821825039</v>
      </c>
    </row>
    <row r="80" spans="1:7" x14ac:dyDescent="0.35">
      <c r="A80">
        <f t="shared" si="8"/>
        <v>71</v>
      </c>
      <c r="B80" s="8">
        <f t="shared" si="9"/>
        <v>228.40485430381398</v>
      </c>
      <c r="C80" s="6">
        <f t="shared" si="10"/>
        <v>13.666024286939415</v>
      </c>
      <c r="D80" s="8">
        <f t="shared" si="11"/>
        <v>214.73883001687457</v>
      </c>
      <c r="E80" s="9">
        <f t="shared" si="12"/>
        <v>2879.455348158087</v>
      </c>
      <c r="F80" s="9">
        <f t="shared" si="13"/>
        <v>3096.2000037288803</v>
      </c>
      <c r="G80" s="9">
        <f t="shared" si="14"/>
        <v>13120.544651841914</v>
      </c>
    </row>
    <row r="81" spans="1:7" x14ac:dyDescent="0.35">
      <c r="A81">
        <f t="shared" si="8"/>
        <v>72</v>
      </c>
      <c r="B81" s="8">
        <f t="shared" si="9"/>
        <v>228.40485430381398</v>
      </c>
      <c r="C81" s="6">
        <f t="shared" si="10"/>
        <v>12.717594454364885</v>
      </c>
      <c r="D81" s="8">
        <f t="shared" si="11"/>
        <v>215.68725984944911</v>
      </c>
      <c r="E81" s="9">
        <f t="shared" si="12"/>
        <v>2663.7680883086377</v>
      </c>
      <c r="F81" s="9">
        <f t="shared" si="13"/>
        <v>3108.9175981832454</v>
      </c>
      <c r="G81" s="9">
        <f t="shared" si="14"/>
        <v>13336.231911691362</v>
      </c>
    </row>
    <row r="82" spans="1:7" x14ac:dyDescent="0.35">
      <c r="A82">
        <f t="shared" si="8"/>
        <v>73</v>
      </c>
      <c r="B82" s="8">
        <f t="shared" si="9"/>
        <v>228.40485430381398</v>
      </c>
      <c r="C82" s="6">
        <f t="shared" si="10"/>
        <v>11.76497572336315</v>
      </c>
      <c r="D82" s="8">
        <f t="shared" si="11"/>
        <v>216.63987858045084</v>
      </c>
      <c r="E82" s="9">
        <f t="shared" si="12"/>
        <v>2447.1282097281869</v>
      </c>
      <c r="F82" s="9">
        <f t="shared" si="13"/>
        <v>3120.6825739066085</v>
      </c>
      <c r="G82" s="9">
        <f t="shared" si="14"/>
        <v>13552.871790271813</v>
      </c>
    </row>
    <row r="83" spans="1:7" x14ac:dyDescent="0.35">
      <c r="A83">
        <f t="shared" si="8"/>
        <v>74</v>
      </c>
      <c r="B83" s="8">
        <f t="shared" si="9"/>
        <v>228.40485430381398</v>
      </c>
      <c r="C83" s="6">
        <f t="shared" si="10"/>
        <v>10.80814959296616</v>
      </c>
      <c r="D83" s="8">
        <f t="shared" si="11"/>
        <v>217.5967047108478</v>
      </c>
      <c r="E83" s="9">
        <f t="shared" si="12"/>
        <v>2229.531505017339</v>
      </c>
      <c r="F83" s="9">
        <f t="shared" si="13"/>
        <v>3131.4907234995744</v>
      </c>
      <c r="G83" s="9">
        <f t="shared" si="14"/>
        <v>13770.468494982661</v>
      </c>
    </row>
    <row r="84" spans="1:7" x14ac:dyDescent="0.35">
      <c r="A84">
        <f t="shared" si="8"/>
        <v>75</v>
      </c>
      <c r="B84" s="8">
        <f t="shared" si="9"/>
        <v>228.40485430381398</v>
      </c>
      <c r="C84" s="6">
        <f t="shared" si="10"/>
        <v>9.8470974804932467</v>
      </c>
      <c r="D84" s="8">
        <f t="shared" si="11"/>
        <v>218.55775682332074</v>
      </c>
      <c r="E84" s="9">
        <f t="shared" si="12"/>
        <v>2010.9737481940183</v>
      </c>
      <c r="F84" s="9">
        <f t="shared" si="13"/>
        <v>3141.3378209800676</v>
      </c>
      <c r="G84" s="9">
        <f t="shared" si="14"/>
        <v>13989.026251805981</v>
      </c>
    </row>
    <row r="85" spans="1:7" x14ac:dyDescent="0.35">
      <c r="A85">
        <f t="shared" si="8"/>
        <v>76</v>
      </c>
      <c r="B85" s="8">
        <f t="shared" si="9"/>
        <v>228.40485430381398</v>
      </c>
      <c r="C85" s="6">
        <f t="shared" si="10"/>
        <v>8.8818007211902472</v>
      </c>
      <c r="D85" s="8">
        <f t="shared" si="11"/>
        <v>219.52305358262373</v>
      </c>
      <c r="E85" s="9">
        <f t="shared" si="12"/>
        <v>1791.4506946113945</v>
      </c>
      <c r="F85" s="9">
        <f t="shared" si="13"/>
        <v>3150.2196217012579</v>
      </c>
      <c r="G85" s="9">
        <f t="shared" si="14"/>
        <v>14208.549305388604</v>
      </c>
    </row>
    <row r="86" spans="1:7" x14ac:dyDescent="0.35">
      <c r="A86">
        <f t="shared" si="8"/>
        <v>77</v>
      </c>
      <c r="B86" s="8">
        <f t="shared" si="9"/>
        <v>228.40485430381398</v>
      </c>
      <c r="C86" s="6">
        <f t="shared" si="10"/>
        <v>7.9122405678669931</v>
      </c>
      <c r="D86" s="8">
        <f t="shared" si="11"/>
        <v>220.49261373594697</v>
      </c>
      <c r="E86" s="9">
        <f t="shared" si="12"/>
        <v>1570.9580808754476</v>
      </c>
      <c r="F86" s="9">
        <f t="shared" si="13"/>
        <v>3158.1318622691247</v>
      </c>
      <c r="G86" s="9">
        <f t="shared" si="14"/>
        <v>14429.041919124551</v>
      </c>
    </row>
    <row r="87" spans="1:7" x14ac:dyDescent="0.35">
      <c r="A87">
        <f t="shared" si="8"/>
        <v>78</v>
      </c>
      <c r="B87" s="8">
        <f t="shared" si="9"/>
        <v>228.40485430381398</v>
      </c>
      <c r="C87" s="6">
        <f t="shared" si="10"/>
        <v>6.9383981905332277</v>
      </c>
      <c r="D87" s="8">
        <f t="shared" si="11"/>
        <v>221.46645611328074</v>
      </c>
      <c r="E87" s="9">
        <f t="shared" si="12"/>
        <v>1349.4916247621668</v>
      </c>
      <c r="F87" s="9">
        <f t="shared" si="13"/>
        <v>3165.0702604596577</v>
      </c>
      <c r="G87" s="9">
        <f t="shared" si="14"/>
        <v>14650.508375237832</v>
      </c>
    </row>
    <row r="88" spans="1:7" x14ac:dyDescent="0.35">
      <c r="A88">
        <f t="shared" si="8"/>
        <v>79</v>
      </c>
      <c r="B88" s="8">
        <f t="shared" si="9"/>
        <v>228.40485430381398</v>
      </c>
      <c r="C88" s="6">
        <f t="shared" si="10"/>
        <v>5.9602546760329034</v>
      </c>
      <c r="D88" s="8">
        <f t="shared" si="11"/>
        <v>222.44459962778109</v>
      </c>
      <c r="E88" s="9">
        <f t="shared" si="12"/>
        <v>1127.0470251343856</v>
      </c>
      <c r="F88" s="9">
        <f t="shared" si="13"/>
        <v>3171.0305151356906</v>
      </c>
      <c r="G88" s="9">
        <f t="shared" si="14"/>
        <v>14872.952974865613</v>
      </c>
    </row>
    <row r="89" spans="1:7" x14ac:dyDescent="0.35">
      <c r="A89">
        <f t="shared" si="8"/>
        <v>80</v>
      </c>
      <c r="B89" s="8">
        <f t="shared" si="9"/>
        <v>228.40485430381398</v>
      </c>
      <c r="C89" s="6">
        <f t="shared" si="10"/>
        <v>4.9777910276768704</v>
      </c>
      <c r="D89" s="8">
        <f t="shared" si="11"/>
        <v>223.42706327613712</v>
      </c>
      <c r="E89" s="9">
        <f t="shared" si="12"/>
        <v>903.61996185824853</v>
      </c>
      <c r="F89" s="9">
        <f t="shared" si="13"/>
        <v>3176.0083061633677</v>
      </c>
      <c r="G89" s="9">
        <f t="shared" si="14"/>
        <v>15096.38003814175</v>
      </c>
    </row>
    <row r="90" spans="1:7" x14ac:dyDescent="0.35">
      <c r="A90">
        <f t="shared" si="8"/>
        <v>81</v>
      </c>
      <c r="B90" s="8">
        <f t="shared" si="9"/>
        <v>228.40485430381398</v>
      </c>
      <c r="C90" s="6">
        <f t="shared" si="10"/>
        <v>3.9909881648739312</v>
      </c>
      <c r="D90" s="8">
        <f t="shared" si="11"/>
        <v>224.41386613894005</v>
      </c>
      <c r="E90" s="9">
        <f t="shared" si="12"/>
        <v>679.20609571930845</v>
      </c>
      <c r="F90" s="9">
        <f t="shared" si="13"/>
        <v>3179.9992943282418</v>
      </c>
      <c r="G90" s="9">
        <f t="shared" si="14"/>
        <v>15320.79390428069</v>
      </c>
    </row>
    <row r="91" spans="1:7" x14ac:dyDescent="0.35">
      <c r="A91">
        <f t="shared" si="8"/>
        <v>82</v>
      </c>
      <c r="B91" s="8">
        <f t="shared" si="9"/>
        <v>228.40485430381398</v>
      </c>
      <c r="C91" s="6">
        <f t="shared" si="10"/>
        <v>2.999826922760279</v>
      </c>
      <c r="D91" s="8">
        <f t="shared" si="11"/>
        <v>225.40502738105369</v>
      </c>
      <c r="E91" s="9">
        <f t="shared" si="12"/>
        <v>453.80106833825477</v>
      </c>
      <c r="F91" s="9">
        <f t="shared" si="13"/>
        <v>3182.9991212510022</v>
      </c>
      <c r="G91" s="9">
        <f t="shared" si="14"/>
        <v>15546.198931661744</v>
      </c>
    </row>
    <row r="92" spans="1:7" x14ac:dyDescent="0.35">
      <c r="A92">
        <f t="shared" si="8"/>
        <v>83</v>
      </c>
      <c r="B92" s="8">
        <f t="shared" si="9"/>
        <v>228.40485430381398</v>
      </c>
      <c r="C92" s="6">
        <f t="shared" si="10"/>
        <v>2.0042880518272921</v>
      </c>
      <c r="D92" s="8">
        <f t="shared" si="11"/>
        <v>226.40056625198667</v>
      </c>
      <c r="E92" s="9">
        <f t="shared" si="12"/>
        <v>227.40050208626809</v>
      </c>
      <c r="F92" s="9">
        <f t="shared" si="13"/>
        <v>3185.0034093028294</v>
      </c>
      <c r="G92" s="9">
        <f t="shared" si="14"/>
        <v>15772.59949791373</v>
      </c>
    </row>
    <row r="93" spans="1:7" x14ac:dyDescent="0.35">
      <c r="A93">
        <f t="shared" si="8"/>
        <v>84</v>
      </c>
      <c r="B93" s="8">
        <f t="shared" si="9"/>
        <v>228.40485430381398</v>
      </c>
      <c r="C93" s="6">
        <f t="shared" si="10"/>
        <v>1.004352217547684</v>
      </c>
      <c r="D93" s="8">
        <f t="shared" si="11"/>
        <v>227.4005020862663</v>
      </c>
      <c r="E93" s="9">
        <f t="shared" si="12"/>
        <v>1.7905676941154525E-12</v>
      </c>
      <c r="F93" s="9">
        <f t="shared" si="13"/>
        <v>3186.0077615203772</v>
      </c>
      <c r="G93" s="9">
        <f t="shared" si="14"/>
        <v>15999.999999999996</v>
      </c>
    </row>
    <row r="94" spans="1:7" x14ac:dyDescent="0.35">
      <c r="B94" s="8"/>
      <c r="C94" s="6"/>
      <c r="D94" s="8"/>
      <c r="E94" s="9"/>
      <c r="F94" s="9"/>
      <c r="G94" s="9"/>
    </row>
    <row r="95" spans="1:7" x14ac:dyDescent="0.35">
      <c r="A95" t="s">
        <v>17</v>
      </c>
      <c r="B95" s="9">
        <f>SUM(B9:B94)</f>
        <v>19186.007761520374</v>
      </c>
      <c r="C95" s="9">
        <f t="shared" ref="C95:D95" si="15">SUM(C9:C94)</f>
        <v>3186.0077615203772</v>
      </c>
      <c r="D95" s="9">
        <f t="shared" si="15"/>
        <v>15999.999999999996</v>
      </c>
      <c r="F95" s="9">
        <f>F93</f>
        <v>3186.0077615203772</v>
      </c>
      <c r="G95" s="9">
        <f>G93</f>
        <v>15999.999999999996</v>
      </c>
    </row>
  </sheetData>
  <pageMargins left="0.45" right="0.45" top="0.75" bottom="0.75" header="0.3" footer="0.3"/>
  <pageSetup orientation="portrait" horizontalDpi="4294967293" verticalDpi="0" r:id="rId1"/>
  <headerFooter>
    <oddHeader>&amp;LJosh Kieffer&amp;CCIT 110 Principles of CIT- Fall 2020&amp;RDate Printed:&amp;D</oddHeader>
    <oddFooter>&amp;LFile:&amp;F&amp;CPage: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C344-DE46-41E5-9431-D95BCB11A5A6}">
  <dimension ref="A1:G377"/>
  <sheetViews>
    <sheetView tabSelected="1" workbookViewId="0">
      <pane ySplit="8" topLeftCell="A9" activePane="bottomLeft" state="frozen"/>
      <selection activeCell="D73" sqref="D73"/>
      <selection pane="bottomLeft" activeCell="D73" sqref="D73"/>
    </sheetView>
  </sheetViews>
  <sheetFormatPr defaultRowHeight="14.5" x14ac:dyDescent="0.35"/>
  <cols>
    <col min="2" max="7" width="12.08984375" bestFit="1" customWidth="1"/>
  </cols>
  <sheetData>
    <row r="1" spans="1:7" x14ac:dyDescent="0.35">
      <c r="A1" s="1" t="s">
        <v>0</v>
      </c>
      <c r="B1" s="4">
        <v>175000</v>
      </c>
      <c r="C1" s="1"/>
      <c r="D1" s="1" t="s">
        <v>6</v>
      </c>
      <c r="E1" s="1">
        <f>B4*B5</f>
        <v>360</v>
      </c>
    </row>
    <row r="2" spans="1:7" x14ac:dyDescent="0.35">
      <c r="A2" s="1" t="s">
        <v>1</v>
      </c>
      <c r="B2" s="4">
        <v>10500</v>
      </c>
      <c r="C2" s="1"/>
      <c r="D2" s="1" t="s">
        <v>7</v>
      </c>
      <c r="E2" s="5">
        <f>PMT(B6/B5,E1,-B3,0,0)</f>
        <v>761.82514813615023</v>
      </c>
    </row>
    <row r="3" spans="1:7" x14ac:dyDescent="0.35">
      <c r="A3" s="1" t="s">
        <v>2</v>
      </c>
      <c r="B3" s="4">
        <f>B1-B2</f>
        <v>164500</v>
      </c>
      <c r="C3" s="1"/>
      <c r="D3" s="1" t="s">
        <v>8</v>
      </c>
      <c r="E3" s="5">
        <f>E1*E2</f>
        <v>274257.0533290141</v>
      </c>
    </row>
    <row r="4" spans="1:7" x14ac:dyDescent="0.35">
      <c r="A4" s="1" t="s">
        <v>5</v>
      </c>
      <c r="B4" s="1">
        <v>30</v>
      </c>
      <c r="C4" s="1"/>
      <c r="D4" s="1" t="s">
        <v>9</v>
      </c>
      <c r="E4" s="5">
        <f>E3-B3</f>
        <v>109757.0533290141</v>
      </c>
    </row>
    <row r="5" spans="1:7" x14ac:dyDescent="0.35">
      <c r="A5" s="1" t="s">
        <v>3</v>
      </c>
      <c r="B5" s="1">
        <v>12</v>
      </c>
      <c r="C5" s="1"/>
      <c r="D5" s="1"/>
      <c r="E5" s="1"/>
    </row>
    <row r="6" spans="1:7" x14ac:dyDescent="0.35">
      <c r="A6" s="1" t="s">
        <v>4</v>
      </c>
      <c r="B6" s="2">
        <v>3.7499999999999999E-2</v>
      </c>
      <c r="C6" s="1"/>
      <c r="D6" s="1"/>
      <c r="E6" s="1"/>
    </row>
    <row r="7" spans="1:7" x14ac:dyDescent="0.35">
      <c r="A7" s="1"/>
      <c r="B7" s="1"/>
      <c r="C7" s="1"/>
      <c r="D7" s="1"/>
      <c r="E7" s="1"/>
    </row>
    <row r="8" spans="1:7" x14ac:dyDescent="0.35">
      <c r="A8" s="1" t="s">
        <v>10</v>
      </c>
      <c r="B8" s="1" t="s">
        <v>7</v>
      </c>
      <c r="C8" s="1" t="s">
        <v>11</v>
      </c>
      <c r="D8" s="1" t="s">
        <v>12</v>
      </c>
      <c r="E8" s="1" t="s">
        <v>13</v>
      </c>
      <c r="F8" s="1" t="s">
        <v>15</v>
      </c>
      <c r="G8" s="1" t="s">
        <v>16</v>
      </c>
    </row>
    <row r="9" spans="1:7" x14ac:dyDescent="0.35">
      <c r="A9">
        <v>0</v>
      </c>
      <c r="B9" s="3">
        <v>0</v>
      </c>
      <c r="C9" s="6">
        <v>0</v>
      </c>
      <c r="D9" s="6">
        <v>0</v>
      </c>
      <c r="E9" s="6">
        <f>B3</f>
        <v>164500</v>
      </c>
      <c r="F9" s="6">
        <v>0</v>
      </c>
      <c r="G9" s="6">
        <v>0</v>
      </c>
    </row>
    <row r="10" spans="1:7" x14ac:dyDescent="0.35">
      <c r="A10">
        <f>A9+1</f>
        <v>1</v>
      </c>
      <c r="B10" s="8">
        <f>E$2</f>
        <v>761.82514813615023</v>
      </c>
      <c r="C10" s="6">
        <f>E9*(B$6/B$5)</f>
        <v>514.0625</v>
      </c>
      <c r="D10" s="8">
        <f>B10-C10</f>
        <v>247.76264813615023</v>
      </c>
      <c r="E10" s="9">
        <f>E9-D10</f>
        <v>164252.23735186385</v>
      </c>
      <c r="F10" s="9">
        <f>F9+C10</f>
        <v>514.0625</v>
      </c>
      <c r="G10" s="9">
        <f t="shared" ref="G10" si="0">G9+D10</f>
        <v>247.76264813615023</v>
      </c>
    </row>
    <row r="11" spans="1:7" x14ac:dyDescent="0.35">
      <c r="A11">
        <f t="shared" ref="A11:A74" si="1">A10+1</f>
        <v>2</v>
      </c>
      <c r="B11" s="8">
        <f t="shared" ref="B11:B74" si="2">E$2</f>
        <v>761.82514813615023</v>
      </c>
      <c r="C11" s="6">
        <f t="shared" ref="C11:C74" si="3">E10*(B$6/B$5)</f>
        <v>513.2882417245745</v>
      </c>
      <c r="D11" s="8">
        <f t="shared" ref="D11:D74" si="4">B11-C11</f>
        <v>248.53690641157573</v>
      </c>
      <c r="E11" s="9">
        <f t="shared" ref="E11:E74" si="5">E10-D11</f>
        <v>164003.70044545227</v>
      </c>
      <c r="F11" s="9">
        <f t="shared" ref="F11:F74" si="6">F10+C11</f>
        <v>1027.3507417245746</v>
      </c>
      <c r="G11" s="9">
        <f t="shared" ref="G11:G74" si="7">G10+D11</f>
        <v>496.29955454772596</v>
      </c>
    </row>
    <row r="12" spans="1:7" x14ac:dyDescent="0.35">
      <c r="A12">
        <f t="shared" si="1"/>
        <v>3</v>
      </c>
      <c r="B12" s="8">
        <f t="shared" si="2"/>
        <v>761.82514813615023</v>
      </c>
      <c r="C12" s="6">
        <f t="shared" si="3"/>
        <v>512.51156389203834</v>
      </c>
      <c r="D12" s="8">
        <f t="shared" si="4"/>
        <v>249.31358424411189</v>
      </c>
      <c r="E12" s="9">
        <f t="shared" si="5"/>
        <v>163754.38686120816</v>
      </c>
      <c r="F12" s="9">
        <f t="shared" si="6"/>
        <v>1539.862305616613</v>
      </c>
      <c r="G12" s="9">
        <f t="shared" si="7"/>
        <v>745.61313879183786</v>
      </c>
    </row>
    <row r="13" spans="1:7" x14ac:dyDescent="0.35">
      <c r="A13">
        <f t="shared" si="1"/>
        <v>4</v>
      </c>
      <c r="B13" s="8">
        <f t="shared" si="2"/>
        <v>761.82514813615023</v>
      </c>
      <c r="C13" s="6">
        <f t="shared" si="3"/>
        <v>511.73245894127547</v>
      </c>
      <c r="D13" s="8">
        <f t="shared" si="4"/>
        <v>250.09268919487477</v>
      </c>
      <c r="E13" s="9">
        <f t="shared" si="5"/>
        <v>163504.29417201329</v>
      </c>
      <c r="F13" s="9">
        <f t="shared" si="6"/>
        <v>2051.5947645578885</v>
      </c>
      <c r="G13" s="9">
        <f t="shared" si="7"/>
        <v>995.70582798671262</v>
      </c>
    </row>
    <row r="14" spans="1:7" x14ac:dyDescent="0.35">
      <c r="A14">
        <f t="shared" si="1"/>
        <v>5</v>
      </c>
      <c r="B14" s="8">
        <f t="shared" si="2"/>
        <v>761.82514813615023</v>
      </c>
      <c r="C14" s="6">
        <f t="shared" si="3"/>
        <v>510.95091928754152</v>
      </c>
      <c r="D14" s="8">
        <f t="shared" si="4"/>
        <v>250.87422884860871</v>
      </c>
      <c r="E14" s="9">
        <f t="shared" si="5"/>
        <v>163253.41994316468</v>
      </c>
      <c r="F14" s="9">
        <f t="shared" si="6"/>
        <v>2562.5456838454302</v>
      </c>
      <c r="G14" s="9">
        <f t="shared" si="7"/>
        <v>1246.5800568353213</v>
      </c>
    </row>
    <row r="15" spans="1:7" x14ac:dyDescent="0.35">
      <c r="A15">
        <f t="shared" si="1"/>
        <v>6</v>
      </c>
      <c r="B15" s="8">
        <f t="shared" si="2"/>
        <v>761.82514813615023</v>
      </c>
      <c r="C15" s="6">
        <f t="shared" si="3"/>
        <v>510.16693732238957</v>
      </c>
      <c r="D15" s="8">
        <f t="shared" si="4"/>
        <v>251.65821081376066</v>
      </c>
      <c r="E15" s="9">
        <f t="shared" si="5"/>
        <v>163001.76173235092</v>
      </c>
      <c r="F15" s="9">
        <f t="shared" si="6"/>
        <v>3072.7126211678196</v>
      </c>
      <c r="G15" s="9">
        <f t="shared" si="7"/>
        <v>1498.238267649082</v>
      </c>
    </row>
    <row r="16" spans="1:7" x14ac:dyDescent="0.35">
      <c r="A16">
        <f t="shared" si="1"/>
        <v>7</v>
      </c>
      <c r="B16" s="8">
        <f t="shared" si="2"/>
        <v>761.82514813615023</v>
      </c>
      <c r="C16" s="6">
        <f t="shared" si="3"/>
        <v>509.38050541359655</v>
      </c>
      <c r="D16" s="8">
        <f t="shared" si="4"/>
        <v>252.44464272255368</v>
      </c>
      <c r="E16" s="9">
        <f t="shared" si="5"/>
        <v>162749.31708962837</v>
      </c>
      <c r="F16" s="9">
        <f t="shared" si="6"/>
        <v>3582.0931265814161</v>
      </c>
      <c r="G16" s="9">
        <f t="shared" si="7"/>
        <v>1750.6829103716357</v>
      </c>
    </row>
    <row r="17" spans="1:7" x14ac:dyDescent="0.35">
      <c r="A17">
        <f t="shared" si="1"/>
        <v>8</v>
      </c>
      <c r="B17" s="8">
        <f t="shared" si="2"/>
        <v>761.82514813615023</v>
      </c>
      <c r="C17" s="6">
        <f t="shared" si="3"/>
        <v>508.59161590508859</v>
      </c>
      <c r="D17" s="8">
        <f t="shared" si="4"/>
        <v>253.23353223106164</v>
      </c>
      <c r="E17" s="9">
        <f t="shared" si="5"/>
        <v>162496.0835573973</v>
      </c>
      <c r="F17" s="9">
        <f t="shared" si="6"/>
        <v>4090.6847424865045</v>
      </c>
      <c r="G17" s="9">
        <f t="shared" si="7"/>
        <v>2003.9164426026973</v>
      </c>
    </row>
    <row r="18" spans="1:7" x14ac:dyDescent="0.35">
      <c r="A18">
        <f t="shared" si="1"/>
        <v>9</v>
      </c>
      <c r="B18" s="8">
        <f t="shared" si="2"/>
        <v>761.82514813615023</v>
      </c>
      <c r="C18" s="6">
        <f t="shared" si="3"/>
        <v>507.80026111686652</v>
      </c>
      <c r="D18" s="8">
        <f t="shared" si="4"/>
        <v>254.02488701928371</v>
      </c>
      <c r="E18" s="9">
        <f t="shared" si="5"/>
        <v>162242.05867037803</v>
      </c>
      <c r="F18" s="9">
        <f t="shared" si="6"/>
        <v>4598.4850036033713</v>
      </c>
      <c r="G18" s="9">
        <f t="shared" si="7"/>
        <v>2257.9413296219809</v>
      </c>
    </row>
    <row r="19" spans="1:7" x14ac:dyDescent="0.35">
      <c r="A19">
        <f t="shared" si="1"/>
        <v>10</v>
      </c>
      <c r="B19" s="8">
        <f t="shared" si="2"/>
        <v>761.82514813615023</v>
      </c>
      <c r="C19" s="6">
        <f t="shared" si="3"/>
        <v>507.00643334493128</v>
      </c>
      <c r="D19" s="8">
        <f t="shared" si="4"/>
        <v>254.81871479121895</v>
      </c>
      <c r="E19" s="9">
        <f t="shared" si="5"/>
        <v>161987.23995558682</v>
      </c>
      <c r="F19" s="9">
        <f t="shared" si="6"/>
        <v>5105.4914369483022</v>
      </c>
      <c r="G19" s="9">
        <f t="shared" si="7"/>
        <v>2512.7600444131999</v>
      </c>
    </row>
    <row r="20" spans="1:7" x14ac:dyDescent="0.35">
      <c r="A20">
        <f t="shared" si="1"/>
        <v>11</v>
      </c>
      <c r="B20" s="8">
        <f t="shared" si="2"/>
        <v>761.82514813615023</v>
      </c>
      <c r="C20" s="6">
        <f t="shared" si="3"/>
        <v>506.21012486120878</v>
      </c>
      <c r="D20" s="8">
        <f t="shared" si="4"/>
        <v>255.61502327494145</v>
      </c>
      <c r="E20" s="9">
        <f t="shared" si="5"/>
        <v>161731.62493231188</v>
      </c>
      <c r="F20" s="9">
        <f t="shared" si="6"/>
        <v>5611.7015618095111</v>
      </c>
      <c r="G20" s="9">
        <f t="shared" si="7"/>
        <v>2768.3750676881414</v>
      </c>
    </row>
    <row r="21" spans="1:7" x14ac:dyDescent="0.35">
      <c r="A21">
        <f t="shared" si="1"/>
        <v>12</v>
      </c>
      <c r="B21" s="8">
        <f t="shared" si="2"/>
        <v>761.82514813615023</v>
      </c>
      <c r="C21" s="6">
        <f t="shared" si="3"/>
        <v>505.41132791347457</v>
      </c>
      <c r="D21" s="8">
        <f t="shared" si="4"/>
        <v>256.41382022267567</v>
      </c>
      <c r="E21" s="9">
        <f t="shared" si="5"/>
        <v>161475.21111208919</v>
      </c>
      <c r="F21" s="9">
        <f t="shared" si="6"/>
        <v>6117.1128897229855</v>
      </c>
      <c r="G21" s="9">
        <f t="shared" si="7"/>
        <v>3024.7888879108168</v>
      </c>
    </row>
    <row r="22" spans="1:7" x14ac:dyDescent="0.35">
      <c r="A22">
        <f t="shared" si="1"/>
        <v>13</v>
      </c>
      <c r="B22" s="8">
        <f t="shared" si="2"/>
        <v>761.82514813615023</v>
      </c>
      <c r="C22" s="6">
        <f t="shared" si="3"/>
        <v>504.61003472527869</v>
      </c>
      <c r="D22" s="8">
        <f t="shared" si="4"/>
        <v>257.21511341087154</v>
      </c>
      <c r="E22" s="9">
        <f t="shared" si="5"/>
        <v>161217.99599867832</v>
      </c>
      <c r="F22" s="9">
        <f t="shared" si="6"/>
        <v>6621.7229244482642</v>
      </c>
      <c r="G22" s="9">
        <f t="shared" si="7"/>
        <v>3282.0040013216885</v>
      </c>
    </row>
    <row r="23" spans="1:7" x14ac:dyDescent="0.35">
      <c r="A23">
        <f t="shared" si="1"/>
        <v>14</v>
      </c>
      <c r="B23" s="8">
        <f t="shared" si="2"/>
        <v>761.82514813615023</v>
      </c>
      <c r="C23" s="6">
        <f t="shared" si="3"/>
        <v>503.80623749586971</v>
      </c>
      <c r="D23" s="8">
        <f t="shared" si="4"/>
        <v>258.01891064028052</v>
      </c>
      <c r="E23" s="9">
        <f t="shared" si="5"/>
        <v>160959.97708803805</v>
      </c>
      <c r="F23" s="9">
        <f t="shared" si="6"/>
        <v>7125.5291619441341</v>
      </c>
      <c r="G23" s="9">
        <f t="shared" si="7"/>
        <v>3540.0229119619689</v>
      </c>
    </row>
    <row r="24" spans="1:7" x14ac:dyDescent="0.35">
      <c r="A24">
        <f t="shared" si="1"/>
        <v>15</v>
      </c>
      <c r="B24" s="8">
        <f t="shared" si="2"/>
        <v>761.82514813615023</v>
      </c>
      <c r="C24" s="6">
        <f t="shared" si="3"/>
        <v>502.99992840011885</v>
      </c>
      <c r="D24" s="8">
        <f t="shared" si="4"/>
        <v>258.82521973603139</v>
      </c>
      <c r="E24" s="9">
        <f t="shared" si="5"/>
        <v>160701.15186830203</v>
      </c>
      <c r="F24" s="9">
        <f t="shared" si="6"/>
        <v>7628.5290903442528</v>
      </c>
      <c r="G24" s="9">
        <f t="shared" si="7"/>
        <v>3798.8481316980005</v>
      </c>
    </row>
    <row r="25" spans="1:7" x14ac:dyDescent="0.35">
      <c r="A25">
        <f t="shared" si="1"/>
        <v>16</v>
      </c>
      <c r="B25" s="8">
        <f t="shared" si="2"/>
        <v>761.82514813615023</v>
      </c>
      <c r="C25" s="6">
        <f t="shared" si="3"/>
        <v>502.19109958844376</v>
      </c>
      <c r="D25" s="8">
        <f t="shared" si="4"/>
        <v>259.63404854770647</v>
      </c>
      <c r="E25" s="9">
        <f t="shared" si="5"/>
        <v>160441.51781975431</v>
      </c>
      <c r="F25" s="9">
        <f t="shared" si="6"/>
        <v>8130.7201899326965</v>
      </c>
      <c r="G25" s="9">
        <f t="shared" si="7"/>
        <v>4058.4821802457072</v>
      </c>
    </row>
    <row r="26" spans="1:7" x14ac:dyDescent="0.35">
      <c r="A26">
        <f t="shared" si="1"/>
        <v>17</v>
      </c>
      <c r="B26" s="8">
        <f t="shared" si="2"/>
        <v>761.82514813615023</v>
      </c>
      <c r="C26" s="6">
        <f t="shared" si="3"/>
        <v>501.37974318673218</v>
      </c>
      <c r="D26" s="8">
        <f t="shared" si="4"/>
        <v>260.44540494941805</v>
      </c>
      <c r="E26" s="9">
        <f t="shared" si="5"/>
        <v>160181.07241480489</v>
      </c>
      <c r="F26" s="9">
        <f t="shared" si="6"/>
        <v>8632.0999331194289</v>
      </c>
      <c r="G26" s="9">
        <f t="shared" si="7"/>
        <v>4318.9275851951252</v>
      </c>
    </row>
    <row r="27" spans="1:7" x14ac:dyDescent="0.35">
      <c r="A27">
        <f t="shared" si="1"/>
        <v>18</v>
      </c>
      <c r="B27" s="8">
        <f t="shared" si="2"/>
        <v>761.82514813615023</v>
      </c>
      <c r="C27" s="6">
        <f t="shared" si="3"/>
        <v>500.56585129626524</v>
      </c>
      <c r="D27" s="8">
        <f t="shared" si="4"/>
        <v>261.259296839885</v>
      </c>
      <c r="E27" s="9">
        <f t="shared" si="5"/>
        <v>159919.81311796501</v>
      </c>
      <c r="F27" s="9">
        <f t="shared" si="6"/>
        <v>9132.6657844156944</v>
      </c>
      <c r="G27" s="9">
        <f t="shared" si="7"/>
        <v>4580.1868820350101</v>
      </c>
    </row>
    <row r="28" spans="1:7" x14ac:dyDescent="0.35">
      <c r="A28">
        <f t="shared" si="1"/>
        <v>19</v>
      </c>
      <c r="B28" s="8">
        <f t="shared" si="2"/>
        <v>761.82514813615023</v>
      </c>
      <c r="C28" s="6">
        <f t="shared" si="3"/>
        <v>499.74941599364058</v>
      </c>
      <c r="D28" s="8">
        <f t="shared" si="4"/>
        <v>262.07573214250965</v>
      </c>
      <c r="E28" s="9">
        <f t="shared" si="5"/>
        <v>159657.73738582249</v>
      </c>
      <c r="F28" s="9">
        <f t="shared" si="6"/>
        <v>9632.4152004093357</v>
      </c>
      <c r="G28" s="9">
        <f t="shared" si="7"/>
        <v>4842.2626141775199</v>
      </c>
    </row>
    <row r="29" spans="1:7" x14ac:dyDescent="0.35">
      <c r="A29">
        <f t="shared" si="1"/>
        <v>20</v>
      </c>
      <c r="B29" s="8">
        <f t="shared" si="2"/>
        <v>761.82514813615023</v>
      </c>
      <c r="C29" s="6">
        <f t="shared" si="3"/>
        <v>498.93042933069523</v>
      </c>
      <c r="D29" s="8">
        <f t="shared" si="4"/>
        <v>262.894718805455</v>
      </c>
      <c r="E29" s="9">
        <f t="shared" si="5"/>
        <v>159394.84266701704</v>
      </c>
      <c r="F29" s="9">
        <f t="shared" si="6"/>
        <v>10131.345629740032</v>
      </c>
      <c r="G29" s="9">
        <f t="shared" si="7"/>
        <v>5105.1573329829753</v>
      </c>
    </row>
    <row r="30" spans="1:7" x14ac:dyDescent="0.35">
      <c r="A30">
        <f t="shared" si="1"/>
        <v>21</v>
      </c>
      <c r="B30" s="8">
        <f t="shared" si="2"/>
        <v>761.82514813615023</v>
      </c>
      <c r="C30" s="6">
        <f t="shared" si="3"/>
        <v>498.10888333442824</v>
      </c>
      <c r="D30" s="8">
        <f t="shared" si="4"/>
        <v>263.71626480172199</v>
      </c>
      <c r="E30" s="9">
        <f t="shared" si="5"/>
        <v>159131.12640221533</v>
      </c>
      <c r="F30" s="9">
        <f t="shared" si="6"/>
        <v>10629.454513074459</v>
      </c>
      <c r="G30" s="9">
        <f t="shared" si="7"/>
        <v>5368.8735977846973</v>
      </c>
    </row>
    <row r="31" spans="1:7" x14ac:dyDescent="0.35">
      <c r="A31">
        <f t="shared" si="1"/>
        <v>22</v>
      </c>
      <c r="B31" s="8">
        <f t="shared" si="2"/>
        <v>761.82514813615023</v>
      </c>
      <c r="C31" s="6">
        <f t="shared" si="3"/>
        <v>497.28477000692288</v>
      </c>
      <c r="D31" s="8">
        <f t="shared" si="4"/>
        <v>264.54037812922735</v>
      </c>
      <c r="E31" s="9">
        <f t="shared" si="5"/>
        <v>158866.58602408611</v>
      </c>
      <c r="F31" s="9">
        <f t="shared" si="6"/>
        <v>11126.739283081382</v>
      </c>
      <c r="G31" s="9">
        <f t="shared" si="7"/>
        <v>5633.4139759139243</v>
      </c>
    </row>
    <row r="32" spans="1:7" x14ac:dyDescent="0.35">
      <c r="A32">
        <f t="shared" si="1"/>
        <v>23</v>
      </c>
      <c r="B32" s="8">
        <f t="shared" si="2"/>
        <v>761.82514813615023</v>
      </c>
      <c r="C32" s="6">
        <f t="shared" si="3"/>
        <v>496.45808132526906</v>
      </c>
      <c r="D32" s="8">
        <f t="shared" si="4"/>
        <v>265.36706681088117</v>
      </c>
      <c r="E32" s="9">
        <f t="shared" si="5"/>
        <v>158601.21895727524</v>
      </c>
      <c r="F32" s="9">
        <f t="shared" si="6"/>
        <v>11623.197364406651</v>
      </c>
      <c r="G32" s="9">
        <f t="shared" si="7"/>
        <v>5898.781042724806</v>
      </c>
    </row>
    <row r="33" spans="1:7" x14ac:dyDescent="0.35">
      <c r="A33">
        <f t="shared" si="1"/>
        <v>24</v>
      </c>
      <c r="B33" s="8">
        <f t="shared" si="2"/>
        <v>761.82514813615023</v>
      </c>
      <c r="C33" s="6">
        <f t="shared" si="3"/>
        <v>495.6288092414851</v>
      </c>
      <c r="D33" s="8">
        <f t="shared" si="4"/>
        <v>266.19633889466513</v>
      </c>
      <c r="E33" s="9">
        <f t="shared" si="5"/>
        <v>158335.02261838058</v>
      </c>
      <c r="F33" s="9">
        <f t="shared" si="6"/>
        <v>12118.826173648136</v>
      </c>
      <c r="G33" s="9">
        <f t="shared" si="7"/>
        <v>6164.9773816194711</v>
      </c>
    </row>
    <row r="34" spans="1:7" x14ac:dyDescent="0.35">
      <c r="A34">
        <f t="shared" si="1"/>
        <v>25</v>
      </c>
      <c r="B34" s="8">
        <f t="shared" si="2"/>
        <v>761.82514813615023</v>
      </c>
      <c r="C34" s="6">
        <f t="shared" si="3"/>
        <v>494.79694568243929</v>
      </c>
      <c r="D34" s="8">
        <f t="shared" si="4"/>
        <v>267.02820245371095</v>
      </c>
      <c r="E34" s="9">
        <f t="shared" si="5"/>
        <v>158067.99441592686</v>
      </c>
      <c r="F34" s="9">
        <f t="shared" si="6"/>
        <v>12613.623119330576</v>
      </c>
      <c r="G34" s="9">
        <f t="shared" si="7"/>
        <v>6432.005584073182</v>
      </c>
    </row>
    <row r="35" spans="1:7" x14ac:dyDescent="0.35">
      <c r="A35">
        <f t="shared" si="1"/>
        <v>26</v>
      </c>
      <c r="B35" s="8">
        <f t="shared" si="2"/>
        <v>761.82514813615023</v>
      </c>
      <c r="C35" s="6">
        <f t="shared" si="3"/>
        <v>493.96248254977138</v>
      </c>
      <c r="D35" s="8">
        <f t="shared" si="4"/>
        <v>267.86266558637885</v>
      </c>
      <c r="E35" s="9">
        <f t="shared" si="5"/>
        <v>157800.13175034049</v>
      </c>
      <c r="F35" s="9">
        <f t="shared" si="6"/>
        <v>13107.585601880348</v>
      </c>
      <c r="G35" s="9">
        <f t="shared" si="7"/>
        <v>6699.8682496595611</v>
      </c>
    </row>
    <row r="36" spans="1:7" x14ac:dyDescent="0.35">
      <c r="A36">
        <f t="shared" si="1"/>
        <v>27</v>
      </c>
      <c r="B36" s="8">
        <f t="shared" si="2"/>
        <v>761.82514813615023</v>
      </c>
      <c r="C36" s="6">
        <f t="shared" si="3"/>
        <v>493.125411719814</v>
      </c>
      <c r="D36" s="8">
        <f t="shared" si="4"/>
        <v>268.69973641633624</v>
      </c>
      <c r="E36" s="9">
        <f t="shared" si="5"/>
        <v>157531.43201392415</v>
      </c>
      <c r="F36" s="9">
        <f t="shared" si="6"/>
        <v>13600.711013600161</v>
      </c>
      <c r="G36" s="9">
        <f t="shared" si="7"/>
        <v>6968.5679860758974</v>
      </c>
    </row>
    <row r="37" spans="1:7" x14ac:dyDescent="0.35">
      <c r="A37">
        <f t="shared" si="1"/>
        <v>28</v>
      </c>
      <c r="B37" s="8">
        <f t="shared" si="2"/>
        <v>761.82514813615023</v>
      </c>
      <c r="C37" s="6">
        <f t="shared" si="3"/>
        <v>492.28572504351291</v>
      </c>
      <c r="D37" s="8">
        <f t="shared" si="4"/>
        <v>269.53942309263732</v>
      </c>
      <c r="E37" s="9">
        <f t="shared" si="5"/>
        <v>157261.8925908315</v>
      </c>
      <c r="F37" s="9">
        <f t="shared" si="6"/>
        <v>14092.996738643675</v>
      </c>
      <c r="G37" s="9">
        <f t="shared" si="7"/>
        <v>7238.107409168535</v>
      </c>
    </row>
    <row r="38" spans="1:7" x14ac:dyDescent="0.35">
      <c r="A38">
        <f t="shared" si="1"/>
        <v>29</v>
      </c>
      <c r="B38" s="8">
        <f t="shared" si="2"/>
        <v>761.82514813615023</v>
      </c>
      <c r="C38" s="6">
        <f t="shared" si="3"/>
        <v>491.44341434634839</v>
      </c>
      <c r="D38" s="8">
        <f t="shared" si="4"/>
        <v>270.38173378980184</v>
      </c>
      <c r="E38" s="9">
        <f t="shared" si="5"/>
        <v>156991.51085704169</v>
      </c>
      <c r="F38" s="9">
        <f t="shared" si="6"/>
        <v>14584.440152990022</v>
      </c>
      <c r="G38" s="9">
        <f t="shared" si="7"/>
        <v>7508.4891429583367</v>
      </c>
    </row>
    <row r="39" spans="1:7" x14ac:dyDescent="0.35">
      <c r="A39">
        <f t="shared" si="1"/>
        <v>30</v>
      </c>
      <c r="B39" s="8">
        <f t="shared" si="2"/>
        <v>761.82514813615023</v>
      </c>
      <c r="C39" s="6">
        <f t="shared" si="3"/>
        <v>490.59847142825527</v>
      </c>
      <c r="D39" s="8">
        <f t="shared" si="4"/>
        <v>271.22667670789497</v>
      </c>
      <c r="E39" s="9">
        <f t="shared" si="5"/>
        <v>156720.28418033381</v>
      </c>
      <c r="F39" s="9">
        <f t="shared" si="6"/>
        <v>15075.038624418277</v>
      </c>
      <c r="G39" s="9">
        <f t="shared" si="7"/>
        <v>7779.7158196662313</v>
      </c>
    </row>
    <row r="40" spans="1:7" x14ac:dyDescent="0.35">
      <c r="A40">
        <f t="shared" si="1"/>
        <v>31</v>
      </c>
      <c r="B40" s="8">
        <f t="shared" si="2"/>
        <v>761.82514813615023</v>
      </c>
      <c r="C40" s="6">
        <f t="shared" si="3"/>
        <v>489.75088806354313</v>
      </c>
      <c r="D40" s="8">
        <f t="shared" si="4"/>
        <v>272.0742600726071</v>
      </c>
      <c r="E40" s="9">
        <f t="shared" si="5"/>
        <v>156448.2099202612</v>
      </c>
      <c r="F40" s="9">
        <f t="shared" si="6"/>
        <v>15564.789512481821</v>
      </c>
      <c r="G40" s="9">
        <f t="shared" si="7"/>
        <v>8051.7900797388384</v>
      </c>
    </row>
    <row r="41" spans="1:7" x14ac:dyDescent="0.35">
      <c r="A41">
        <f t="shared" si="1"/>
        <v>32</v>
      </c>
      <c r="B41" s="8">
        <f t="shared" si="2"/>
        <v>761.82514813615023</v>
      </c>
      <c r="C41" s="6">
        <f t="shared" si="3"/>
        <v>488.90065600081618</v>
      </c>
      <c r="D41" s="8">
        <f t="shared" si="4"/>
        <v>272.92449213533405</v>
      </c>
      <c r="E41" s="9">
        <f t="shared" si="5"/>
        <v>156175.28542812588</v>
      </c>
      <c r="F41" s="9">
        <f t="shared" si="6"/>
        <v>16053.690168482637</v>
      </c>
      <c r="G41" s="9">
        <f t="shared" si="7"/>
        <v>8324.7145718741722</v>
      </c>
    </row>
    <row r="42" spans="1:7" x14ac:dyDescent="0.35">
      <c r="A42">
        <f t="shared" si="1"/>
        <v>33</v>
      </c>
      <c r="B42" s="8">
        <f t="shared" si="2"/>
        <v>761.82514813615023</v>
      </c>
      <c r="C42" s="6">
        <f t="shared" si="3"/>
        <v>488.04776696289332</v>
      </c>
      <c r="D42" s="8">
        <f t="shared" si="4"/>
        <v>273.77738117325691</v>
      </c>
      <c r="E42" s="9">
        <f t="shared" si="5"/>
        <v>155901.50804695263</v>
      </c>
      <c r="F42" s="9">
        <f t="shared" si="6"/>
        <v>16541.73793544553</v>
      </c>
      <c r="G42" s="9">
        <f t="shared" si="7"/>
        <v>8598.491953047429</v>
      </c>
    </row>
    <row r="43" spans="1:7" x14ac:dyDescent="0.35">
      <c r="A43">
        <f t="shared" si="1"/>
        <v>34</v>
      </c>
      <c r="B43" s="8">
        <f t="shared" si="2"/>
        <v>761.82514813615023</v>
      </c>
      <c r="C43" s="6">
        <f t="shared" si="3"/>
        <v>487.19221264672694</v>
      </c>
      <c r="D43" s="8">
        <f t="shared" si="4"/>
        <v>274.63293548942329</v>
      </c>
      <c r="E43" s="9">
        <f t="shared" si="5"/>
        <v>155626.87511146322</v>
      </c>
      <c r="F43" s="9">
        <f t="shared" si="6"/>
        <v>17028.930148092255</v>
      </c>
      <c r="G43" s="9">
        <f t="shared" si="7"/>
        <v>8873.1248885368514</v>
      </c>
    </row>
    <row r="44" spans="1:7" x14ac:dyDescent="0.35">
      <c r="A44">
        <f t="shared" si="1"/>
        <v>35</v>
      </c>
      <c r="B44" s="8">
        <f t="shared" si="2"/>
        <v>761.82514813615023</v>
      </c>
      <c r="C44" s="6">
        <f t="shared" si="3"/>
        <v>486.33398472332249</v>
      </c>
      <c r="D44" s="8">
        <f t="shared" si="4"/>
        <v>275.49116341282775</v>
      </c>
      <c r="E44" s="9">
        <f t="shared" si="5"/>
        <v>155351.38394805038</v>
      </c>
      <c r="F44" s="9">
        <f t="shared" si="6"/>
        <v>17515.264132815577</v>
      </c>
      <c r="G44" s="9">
        <f t="shared" si="7"/>
        <v>9148.6160519496789</v>
      </c>
    </row>
    <row r="45" spans="1:7" x14ac:dyDescent="0.35">
      <c r="A45">
        <f t="shared" si="1"/>
        <v>36</v>
      </c>
      <c r="B45" s="8">
        <f t="shared" si="2"/>
        <v>761.82514813615023</v>
      </c>
      <c r="C45" s="6">
        <f t="shared" si="3"/>
        <v>485.47307483765741</v>
      </c>
      <c r="D45" s="8">
        <f t="shared" si="4"/>
        <v>276.35207329849283</v>
      </c>
      <c r="E45" s="9">
        <f t="shared" si="5"/>
        <v>155075.03187475188</v>
      </c>
      <c r="F45" s="9">
        <f t="shared" si="6"/>
        <v>18000.737207653234</v>
      </c>
      <c r="G45" s="9">
        <f t="shared" si="7"/>
        <v>9424.9681252481714</v>
      </c>
    </row>
    <row r="46" spans="1:7" x14ac:dyDescent="0.35">
      <c r="A46">
        <f t="shared" si="1"/>
        <v>37</v>
      </c>
      <c r="B46" s="8">
        <f t="shared" si="2"/>
        <v>761.82514813615023</v>
      </c>
      <c r="C46" s="6">
        <f t="shared" si="3"/>
        <v>484.60947460859956</v>
      </c>
      <c r="D46" s="8">
        <f t="shared" si="4"/>
        <v>277.21567352755068</v>
      </c>
      <c r="E46" s="9">
        <f t="shared" si="5"/>
        <v>154797.81620122431</v>
      </c>
      <c r="F46" s="9">
        <f t="shared" si="6"/>
        <v>18485.346682261832</v>
      </c>
      <c r="G46" s="9">
        <f t="shared" si="7"/>
        <v>9702.1837987757226</v>
      </c>
    </row>
    <row r="47" spans="1:7" x14ac:dyDescent="0.35">
      <c r="A47">
        <f t="shared" si="1"/>
        <v>38</v>
      </c>
      <c r="B47" s="8">
        <f t="shared" si="2"/>
        <v>761.82514813615023</v>
      </c>
      <c r="C47" s="6">
        <f t="shared" si="3"/>
        <v>483.74317562882595</v>
      </c>
      <c r="D47" s="8">
        <f t="shared" si="4"/>
        <v>278.08197250732428</v>
      </c>
      <c r="E47" s="9">
        <f t="shared" si="5"/>
        <v>154519.73422871699</v>
      </c>
      <c r="F47" s="9">
        <f t="shared" si="6"/>
        <v>18969.089857890656</v>
      </c>
      <c r="G47" s="9">
        <f t="shared" si="7"/>
        <v>9980.2657712830478</v>
      </c>
    </row>
    <row r="48" spans="1:7" x14ac:dyDescent="0.35">
      <c r="A48">
        <f t="shared" si="1"/>
        <v>39</v>
      </c>
      <c r="B48" s="8">
        <f t="shared" si="2"/>
        <v>761.82514813615023</v>
      </c>
      <c r="C48" s="6">
        <f t="shared" si="3"/>
        <v>482.87416946474053</v>
      </c>
      <c r="D48" s="8">
        <f t="shared" si="4"/>
        <v>278.9509786714097</v>
      </c>
      <c r="E48" s="9">
        <f t="shared" si="5"/>
        <v>154240.78325004558</v>
      </c>
      <c r="F48" s="9">
        <f t="shared" si="6"/>
        <v>19451.964027355396</v>
      </c>
      <c r="G48" s="9">
        <f t="shared" si="7"/>
        <v>10259.216749954458</v>
      </c>
    </row>
    <row r="49" spans="1:7" x14ac:dyDescent="0.35">
      <c r="A49">
        <f t="shared" si="1"/>
        <v>40</v>
      </c>
      <c r="B49" s="8">
        <f t="shared" si="2"/>
        <v>761.82514813615023</v>
      </c>
      <c r="C49" s="6">
        <f t="shared" si="3"/>
        <v>482.00244765639241</v>
      </c>
      <c r="D49" s="8">
        <f t="shared" si="4"/>
        <v>279.82270047975783</v>
      </c>
      <c r="E49" s="9">
        <f t="shared" si="5"/>
        <v>153960.96054956582</v>
      </c>
      <c r="F49" s="9">
        <f t="shared" si="6"/>
        <v>19933.966475011788</v>
      </c>
      <c r="G49" s="9">
        <f t="shared" si="7"/>
        <v>10539.039450434215</v>
      </c>
    </row>
    <row r="50" spans="1:7" x14ac:dyDescent="0.35">
      <c r="A50">
        <f t="shared" si="1"/>
        <v>41</v>
      </c>
      <c r="B50" s="8">
        <f t="shared" si="2"/>
        <v>761.82514813615023</v>
      </c>
      <c r="C50" s="6">
        <f t="shared" si="3"/>
        <v>481.12800171739315</v>
      </c>
      <c r="D50" s="8">
        <f t="shared" si="4"/>
        <v>280.69714641875709</v>
      </c>
      <c r="E50" s="9">
        <f t="shared" si="5"/>
        <v>153680.26340314705</v>
      </c>
      <c r="F50" s="9">
        <f t="shared" si="6"/>
        <v>20415.09447672918</v>
      </c>
      <c r="G50" s="9">
        <f t="shared" si="7"/>
        <v>10819.736596852972</v>
      </c>
    </row>
    <row r="51" spans="1:7" x14ac:dyDescent="0.35">
      <c r="A51">
        <f t="shared" si="1"/>
        <v>42</v>
      </c>
      <c r="B51" s="8">
        <f t="shared" si="2"/>
        <v>761.82514813615023</v>
      </c>
      <c r="C51" s="6">
        <f t="shared" si="3"/>
        <v>480.25082313483449</v>
      </c>
      <c r="D51" s="8">
        <f t="shared" si="4"/>
        <v>281.57432500131574</v>
      </c>
      <c r="E51" s="9">
        <f t="shared" si="5"/>
        <v>153398.68907814575</v>
      </c>
      <c r="F51" s="9">
        <f t="shared" si="6"/>
        <v>20895.345299864013</v>
      </c>
      <c r="G51" s="9">
        <f t="shared" si="7"/>
        <v>11101.310921854289</v>
      </c>
    </row>
    <row r="52" spans="1:7" x14ac:dyDescent="0.35">
      <c r="A52">
        <f t="shared" si="1"/>
        <v>43</v>
      </c>
      <c r="B52" s="8">
        <f t="shared" si="2"/>
        <v>761.82514813615023</v>
      </c>
      <c r="C52" s="6">
        <f t="shared" si="3"/>
        <v>479.37090336920539</v>
      </c>
      <c r="D52" s="8">
        <f t="shared" si="4"/>
        <v>282.45424476694484</v>
      </c>
      <c r="E52" s="9">
        <f t="shared" si="5"/>
        <v>153116.23483337881</v>
      </c>
      <c r="F52" s="9">
        <f t="shared" si="6"/>
        <v>21374.71620323322</v>
      </c>
      <c r="G52" s="9">
        <f t="shared" si="7"/>
        <v>11383.765166621233</v>
      </c>
    </row>
    <row r="53" spans="1:7" x14ac:dyDescent="0.35">
      <c r="A53">
        <f t="shared" si="1"/>
        <v>44</v>
      </c>
      <c r="B53" s="8">
        <f t="shared" si="2"/>
        <v>761.82514813615023</v>
      </c>
      <c r="C53" s="6">
        <f t="shared" si="3"/>
        <v>478.48823385430876</v>
      </c>
      <c r="D53" s="8">
        <f t="shared" si="4"/>
        <v>283.33691428184147</v>
      </c>
      <c r="E53" s="9">
        <f t="shared" si="5"/>
        <v>152832.89791909695</v>
      </c>
      <c r="F53" s="9">
        <f t="shared" si="6"/>
        <v>21853.20443708753</v>
      </c>
      <c r="G53" s="9">
        <f t="shared" si="7"/>
        <v>11667.102080903074</v>
      </c>
    </row>
    <row r="54" spans="1:7" x14ac:dyDescent="0.35">
      <c r="A54">
        <f t="shared" si="1"/>
        <v>45</v>
      </c>
      <c r="B54" s="8">
        <f t="shared" si="2"/>
        <v>761.82514813615023</v>
      </c>
      <c r="C54" s="6">
        <f t="shared" si="3"/>
        <v>477.60280599717794</v>
      </c>
      <c r="D54" s="8">
        <f t="shared" si="4"/>
        <v>284.22234213897229</v>
      </c>
      <c r="E54" s="9">
        <f t="shared" si="5"/>
        <v>152548.67557695799</v>
      </c>
      <c r="F54" s="9">
        <f t="shared" si="6"/>
        <v>22330.80724308471</v>
      </c>
      <c r="G54" s="9">
        <f t="shared" si="7"/>
        <v>11951.324423042046</v>
      </c>
    </row>
    <row r="55" spans="1:7" x14ac:dyDescent="0.35">
      <c r="A55">
        <f t="shared" si="1"/>
        <v>46</v>
      </c>
      <c r="B55" s="8">
        <f t="shared" si="2"/>
        <v>761.82514813615023</v>
      </c>
      <c r="C55" s="6">
        <f t="shared" si="3"/>
        <v>476.71461117799367</v>
      </c>
      <c r="D55" s="8">
        <f t="shared" si="4"/>
        <v>285.11053695815656</v>
      </c>
      <c r="E55" s="9">
        <f t="shared" si="5"/>
        <v>152263.56503999984</v>
      </c>
      <c r="F55" s="9">
        <f t="shared" si="6"/>
        <v>22807.521854262704</v>
      </c>
      <c r="G55" s="9">
        <f t="shared" si="7"/>
        <v>12236.434960000202</v>
      </c>
    </row>
    <row r="56" spans="1:7" x14ac:dyDescent="0.35">
      <c r="A56">
        <f t="shared" si="1"/>
        <v>47</v>
      </c>
      <c r="B56" s="8">
        <f t="shared" si="2"/>
        <v>761.82514813615023</v>
      </c>
      <c r="C56" s="6">
        <f t="shared" si="3"/>
        <v>475.82364074999947</v>
      </c>
      <c r="D56" s="8">
        <f t="shared" si="4"/>
        <v>286.00150738615076</v>
      </c>
      <c r="E56" s="9">
        <f t="shared" si="5"/>
        <v>151977.56353261368</v>
      </c>
      <c r="F56" s="9">
        <f t="shared" si="6"/>
        <v>23283.345495012705</v>
      </c>
      <c r="G56" s="9">
        <f t="shared" si="7"/>
        <v>12522.436467386353</v>
      </c>
    </row>
    <row r="57" spans="1:7" x14ac:dyDescent="0.35">
      <c r="A57">
        <f t="shared" si="1"/>
        <v>48</v>
      </c>
      <c r="B57" s="8">
        <f t="shared" si="2"/>
        <v>761.82514813615023</v>
      </c>
      <c r="C57" s="6">
        <f t="shared" si="3"/>
        <v>474.92988603941774</v>
      </c>
      <c r="D57" s="8">
        <f t="shared" si="4"/>
        <v>286.89526209673249</v>
      </c>
      <c r="E57" s="9">
        <f t="shared" si="5"/>
        <v>151690.66827051694</v>
      </c>
      <c r="F57" s="9">
        <f t="shared" si="6"/>
        <v>23758.275381052124</v>
      </c>
      <c r="G57" s="9">
        <f t="shared" si="7"/>
        <v>12809.331729483085</v>
      </c>
    </row>
    <row r="58" spans="1:7" x14ac:dyDescent="0.35">
      <c r="A58">
        <f t="shared" si="1"/>
        <v>49</v>
      </c>
      <c r="B58" s="8">
        <f t="shared" si="2"/>
        <v>761.82514813615023</v>
      </c>
      <c r="C58" s="6">
        <f t="shared" si="3"/>
        <v>474.03333834536539</v>
      </c>
      <c r="D58" s="8">
        <f t="shared" si="4"/>
        <v>287.79180979078484</v>
      </c>
      <c r="E58" s="9">
        <f t="shared" si="5"/>
        <v>151402.87646072614</v>
      </c>
      <c r="F58" s="9">
        <f t="shared" si="6"/>
        <v>24232.30871939749</v>
      </c>
      <c r="G58" s="9">
        <f t="shared" si="7"/>
        <v>13097.123539273869</v>
      </c>
    </row>
    <row r="59" spans="1:7" x14ac:dyDescent="0.35">
      <c r="A59">
        <f t="shared" si="1"/>
        <v>50</v>
      </c>
      <c r="B59" s="8">
        <f t="shared" si="2"/>
        <v>761.82514813615023</v>
      </c>
      <c r="C59" s="6">
        <f t="shared" si="3"/>
        <v>473.13398893976915</v>
      </c>
      <c r="D59" s="8">
        <f t="shared" si="4"/>
        <v>288.69115919638108</v>
      </c>
      <c r="E59" s="9">
        <f t="shared" si="5"/>
        <v>151114.18530152977</v>
      </c>
      <c r="F59" s="9">
        <f t="shared" si="6"/>
        <v>24705.442708337257</v>
      </c>
      <c r="G59" s="9">
        <f t="shared" si="7"/>
        <v>13385.814698470251</v>
      </c>
    </row>
    <row r="60" spans="1:7" x14ac:dyDescent="0.35">
      <c r="A60">
        <f t="shared" si="1"/>
        <v>51</v>
      </c>
      <c r="B60" s="8">
        <f t="shared" si="2"/>
        <v>761.82514813615023</v>
      </c>
      <c r="C60" s="6">
        <f t="shared" si="3"/>
        <v>472.2318290672805</v>
      </c>
      <c r="D60" s="8">
        <f t="shared" si="4"/>
        <v>289.59331906886973</v>
      </c>
      <c r="E60" s="9">
        <f t="shared" si="5"/>
        <v>150824.5919824609</v>
      </c>
      <c r="F60" s="9">
        <f t="shared" si="6"/>
        <v>25177.674537404539</v>
      </c>
      <c r="G60" s="9">
        <f t="shared" si="7"/>
        <v>13675.408017539121</v>
      </c>
    </row>
    <row r="61" spans="1:7" x14ac:dyDescent="0.35">
      <c r="A61">
        <f t="shared" si="1"/>
        <v>52</v>
      </c>
      <c r="B61" s="8">
        <f t="shared" si="2"/>
        <v>761.82514813615023</v>
      </c>
      <c r="C61" s="6">
        <f t="shared" si="3"/>
        <v>471.3268499451903</v>
      </c>
      <c r="D61" s="8">
        <f t="shared" si="4"/>
        <v>290.49829819095993</v>
      </c>
      <c r="E61" s="9">
        <f t="shared" si="5"/>
        <v>150534.09368426993</v>
      </c>
      <c r="F61" s="9">
        <f t="shared" si="6"/>
        <v>25649.00138734973</v>
      </c>
      <c r="G61" s="9">
        <f t="shared" si="7"/>
        <v>13965.906315730081</v>
      </c>
    </row>
    <row r="62" spans="1:7" x14ac:dyDescent="0.35">
      <c r="A62">
        <f t="shared" si="1"/>
        <v>53</v>
      </c>
      <c r="B62" s="8">
        <f t="shared" si="2"/>
        <v>761.82514813615023</v>
      </c>
      <c r="C62" s="6">
        <f t="shared" si="3"/>
        <v>470.4190427633435</v>
      </c>
      <c r="D62" s="8">
        <f t="shared" si="4"/>
        <v>291.40610537280673</v>
      </c>
      <c r="E62" s="9">
        <f t="shared" si="5"/>
        <v>150242.68757889714</v>
      </c>
      <c r="F62" s="9">
        <f t="shared" si="6"/>
        <v>26119.420430113074</v>
      </c>
      <c r="G62" s="9">
        <f t="shared" si="7"/>
        <v>14257.312421102888</v>
      </c>
    </row>
    <row r="63" spans="1:7" x14ac:dyDescent="0.35">
      <c r="A63">
        <f t="shared" si="1"/>
        <v>54</v>
      </c>
      <c r="B63" s="8">
        <f t="shared" si="2"/>
        <v>761.82514813615023</v>
      </c>
      <c r="C63" s="6">
        <f t="shared" si="3"/>
        <v>469.50839868405353</v>
      </c>
      <c r="D63" s="8">
        <f t="shared" si="4"/>
        <v>292.3167494520967</v>
      </c>
      <c r="E63" s="9">
        <f t="shared" si="5"/>
        <v>149950.37082944505</v>
      </c>
      <c r="F63" s="9">
        <f t="shared" si="6"/>
        <v>26588.928828797129</v>
      </c>
      <c r="G63" s="9">
        <f t="shared" si="7"/>
        <v>14549.629170554985</v>
      </c>
    </row>
    <row r="64" spans="1:7" x14ac:dyDescent="0.35">
      <c r="A64">
        <f t="shared" si="1"/>
        <v>55</v>
      </c>
      <c r="B64" s="8">
        <f t="shared" si="2"/>
        <v>761.82514813615023</v>
      </c>
      <c r="C64" s="6">
        <f t="shared" si="3"/>
        <v>468.59490884201574</v>
      </c>
      <c r="D64" s="8">
        <f t="shared" si="4"/>
        <v>293.23023929413449</v>
      </c>
      <c r="E64" s="9">
        <f t="shared" si="5"/>
        <v>149657.14059015093</v>
      </c>
      <c r="F64" s="9">
        <f t="shared" si="6"/>
        <v>27057.523737639145</v>
      </c>
      <c r="G64" s="9">
        <f t="shared" si="7"/>
        <v>14842.859409849119</v>
      </c>
    </row>
    <row r="65" spans="1:7" x14ac:dyDescent="0.35">
      <c r="A65">
        <f t="shared" si="1"/>
        <v>56</v>
      </c>
      <c r="B65" s="8">
        <f t="shared" si="2"/>
        <v>761.82514813615023</v>
      </c>
      <c r="C65" s="6">
        <f t="shared" si="3"/>
        <v>467.67856434422163</v>
      </c>
      <c r="D65" s="8">
        <f t="shared" si="4"/>
        <v>294.14658379192861</v>
      </c>
      <c r="E65" s="9">
        <f t="shared" si="5"/>
        <v>149362.99400635899</v>
      </c>
      <c r="F65" s="9">
        <f t="shared" si="6"/>
        <v>27525.202301983365</v>
      </c>
      <c r="G65" s="9">
        <f t="shared" si="7"/>
        <v>15137.005993641047</v>
      </c>
    </row>
    <row r="66" spans="1:7" x14ac:dyDescent="0.35">
      <c r="A66">
        <f t="shared" si="1"/>
        <v>57</v>
      </c>
      <c r="B66" s="8">
        <f t="shared" si="2"/>
        <v>761.82514813615023</v>
      </c>
      <c r="C66" s="6">
        <f t="shared" si="3"/>
        <v>466.75935626987183</v>
      </c>
      <c r="D66" s="8">
        <f t="shared" si="4"/>
        <v>295.0657918662784</v>
      </c>
      <c r="E66" s="9">
        <f t="shared" si="5"/>
        <v>149067.92821449271</v>
      </c>
      <c r="F66" s="9">
        <f t="shared" si="6"/>
        <v>27991.961658253236</v>
      </c>
      <c r="G66" s="9">
        <f t="shared" si="7"/>
        <v>15432.071785507325</v>
      </c>
    </row>
    <row r="67" spans="1:7" x14ac:dyDescent="0.35">
      <c r="A67">
        <f t="shared" si="1"/>
        <v>58</v>
      </c>
      <c r="B67" s="8">
        <f t="shared" si="2"/>
        <v>761.82514813615023</v>
      </c>
      <c r="C67" s="6">
        <f t="shared" si="3"/>
        <v>465.83727567028967</v>
      </c>
      <c r="D67" s="8">
        <f t="shared" si="4"/>
        <v>295.98787246586056</v>
      </c>
      <c r="E67" s="9">
        <f t="shared" si="5"/>
        <v>148771.94034202685</v>
      </c>
      <c r="F67" s="9">
        <f t="shared" si="6"/>
        <v>28457.798933923525</v>
      </c>
      <c r="G67" s="9">
        <f t="shared" si="7"/>
        <v>15728.059657973186</v>
      </c>
    </row>
    <row r="68" spans="1:7" x14ac:dyDescent="0.35">
      <c r="A68">
        <f t="shared" si="1"/>
        <v>59</v>
      </c>
      <c r="B68" s="8">
        <f t="shared" si="2"/>
        <v>761.82514813615023</v>
      </c>
      <c r="C68" s="6">
        <f t="shared" si="3"/>
        <v>464.91231356883389</v>
      </c>
      <c r="D68" s="8">
        <f t="shared" si="4"/>
        <v>296.91283456731634</v>
      </c>
      <c r="E68" s="9">
        <f t="shared" si="5"/>
        <v>148475.02750745954</v>
      </c>
      <c r="F68" s="9">
        <f t="shared" si="6"/>
        <v>28922.71124749236</v>
      </c>
      <c r="G68" s="9">
        <f t="shared" si="7"/>
        <v>16024.972492540503</v>
      </c>
    </row>
    <row r="69" spans="1:7" x14ac:dyDescent="0.35">
      <c r="A69">
        <f t="shared" si="1"/>
        <v>60</v>
      </c>
      <c r="B69" s="8">
        <f t="shared" si="2"/>
        <v>761.82514813615023</v>
      </c>
      <c r="C69" s="6">
        <f t="shared" si="3"/>
        <v>463.98446096081102</v>
      </c>
      <c r="D69" s="8">
        <f t="shared" si="4"/>
        <v>297.84068717533921</v>
      </c>
      <c r="E69" s="9">
        <f t="shared" si="5"/>
        <v>148177.1868202842</v>
      </c>
      <c r="F69" s="9">
        <f t="shared" si="6"/>
        <v>29386.695708453171</v>
      </c>
      <c r="G69" s="9">
        <f t="shared" si="7"/>
        <v>16322.813179715842</v>
      </c>
    </row>
    <row r="70" spans="1:7" x14ac:dyDescent="0.35">
      <c r="A70">
        <f t="shared" si="1"/>
        <v>61</v>
      </c>
      <c r="B70" s="8">
        <f t="shared" si="2"/>
        <v>761.82514813615023</v>
      </c>
      <c r="C70" s="6">
        <f t="shared" si="3"/>
        <v>463.05370881338808</v>
      </c>
      <c r="D70" s="8">
        <f t="shared" si="4"/>
        <v>298.77143932276215</v>
      </c>
      <c r="E70" s="9">
        <f t="shared" si="5"/>
        <v>147878.41538096144</v>
      </c>
      <c r="F70" s="9">
        <f t="shared" si="6"/>
        <v>29849.749417266561</v>
      </c>
      <c r="G70" s="9">
        <f t="shared" si="7"/>
        <v>16621.584619038604</v>
      </c>
    </row>
    <row r="71" spans="1:7" x14ac:dyDescent="0.35">
      <c r="A71">
        <f t="shared" si="1"/>
        <v>62</v>
      </c>
      <c r="B71" s="8">
        <f t="shared" si="2"/>
        <v>761.82514813615023</v>
      </c>
      <c r="C71" s="6">
        <f t="shared" si="3"/>
        <v>462.12004806550448</v>
      </c>
      <c r="D71" s="8">
        <f t="shared" si="4"/>
        <v>299.70510007064576</v>
      </c>
      <c r="E71" s="9">
        <f t="shared" si="5"/>
        <v>147578.71028089078</v>
      </c>
      <c r="F71" s="9">
        <f t="shared" si="6"/>
        <v>30311.869465332067</v>
      </c>
      <c r="G71" s="9">
        <f t="shared" si="7"/>
        <v>16921.289719109249</v>
      </c>
    </row>
    <row r="72" spans="1:7" x14ac:dyDescent="0.35">
      <c r="A72">
        <f t="shared" si="1"/>
        <v>63</v>
      </c>
      <c r="B72" s="8">
        <f t="shared" si="2"/>
        <v>761.82514813615023</v>
      </c>
      <c r="C72" s="6">
        <f t="shared" si="3"/>
        <v>461.18346962778367</v>
      </c>
      <c r="D72" s="8">
        <f t="shared" si="4"/>
        <v>300.64167850836657</v>
      </c>
      <c r="E72" s="9">
        <f t="shared" si="5"/>
        <v>147278.06860238241</v>
      </c>
      <c r="F72" s="9">
        <f t="shared" si="6"/>
        <v>30773.052934959851</v>
      </c>
      <c r="G72" s="9">
        <f t="shared" si="7"/>
        <v>17221.931397617616</v>
      </c>
    </row>
    <row r="73" spans="1:7" x14ac:dyDescent="0.35">
      <c r="A73">
        <f t="shared" si="1"/>
        <v>64</v>
      </c>
      <c r="B73" s="8">
        <f t="shared" si="2"/>
        <v>761.82514813615023</v>
      </c>
      <c r="C73" s="6">
        <f t="shared" si="3"/>
        <v>460.24396438244497</v>
      </c>
      <c r="D73" s="8">
        <f t="shared" si="4"/>
        <v>301.58118375370526</v>
      </c>
      <c r="E73" s="9">
        <f t="shared" si="5"/>
        <v>146976.48741862871</v>
      </c>
      <c r="F73" s="9">
        <f t="shared" si="6"/>
        <v>31233.296899342295</v>
      </c>
      <c r="G73" s="9">
        <f t="shared" si="7"/>
        <v>17523.51258137132</v>
      </c>
    </row>
    <row r="74" spans="1:7" x14ac:dyDescent="0.35">
      <c r="A74">
        <f t="shared" si="1"/>
        <v>65</v>
      </c>
      <c r="B74" s="8">
        <f t="shared" si="2"/>
        <v>761.82514813615023</v>
      </c>
      <c r="C74" s="6">
        <f t="shared" si="3"/>
        <v>459.30152318321467</v>
      </c>
      <c r="D74" s="8">
        <f t="shared" si="4"/>
        <v>302.52362495293556</v>
      </c>
      <c r="E74" s="9">
        <f t="shared" si="5"/>
        <v>146673.96379367576</v>
      </c>
      <c r="F74" s="9">
        <f t="shared" si="6"/>
        <v>31692.598422525509</v>
      </c>
      <c r="G74" s="9">
        <f t="shared" si="7"/>
        <v>17826.036206324257</v>
      </c>
    </row>
    <row r="75" spans="1:7" x14ac:dyDescent="0.35">
      <c r="A75">
        <f t="shared" ref="A75:A138" si="8">A74+1</f>
        <v>66</v>
      </c>
      <c r="B75" s="8">
        <f t="shared" ref="B75:B138" si="9">E$2</f>
        <v>761.82514813615023</v>
      </c>
      <c r="C75" s="6">
        <f t="shared" ref="C75:C138" si="10">E74*(B$6/B$5)</f>
        <v>458.35613685523674</v>
      </c>
      <c r="D75" s="8">
        <f t="shared" ref="D75:D138" si="11">B75-C75</f>
        <v>303.46901128091349</v>
      </c>
      <c r="E75" s="9">
        <f t="shared" ref="E75:E138" si="12">E74-D75</f>
        <v>146370.49478239485</v>
      </c>
      <c r="F75" s="9">
        <f t="shared" ref="F75:F138" si="13">F74+C75</f>
        <v>32150.954559380745</v>
      </c>
      <c r="G75" s="9">
        <f t="shared" ref="G75:G138" si="14">G74+D75</f>
        <v>18129.505217605172</v>
      </c>
    </row>
    <row r="76" spans="1:7" x14ac:dyDescent="0.35">
      <c r="A76">
        <f t="shared" si="8"/>
        <v>67</v>
      </c>
      <c r="B76" s="8">
        <f t="shared" si="9"/>
        <v>761.82514813615023</v>
      </c>
      <c r="C76" s="6">
        <f t="shared" si="10"/>
        <v>457.40779619498386</v>
      </c>
      <c r="D76" s="8">
        <f t="shared" si="11"/>
        <v>304.41735194116637</v>
      </c>
      <c r="E76" s="9">
        <f t="shared" si="12"/>
        <v>146066.07743045368</v>
      </c>
      <c r="F76" s="9">
        <f t="shared" si="13"/>
        <v>32608.362355575729</v>
      </c>
      <c r="G76" s="9">
        <f t="shared" si="14"/>
        <v>18433.922569546339</v>
      </c>
    </row>
    <row r="77" spans="1:7" x14ac:dyDescent="0.35">
      <c r="A77">
        <f t="shared" si="8"/>
        <v>68</v>
      </c>
      <c r="B77" s="8">
        <f t="shared" si="9"/>
        <v>761.82514813615023</v>
      </c>
      <c r="C77" s="6">
        <f t="shared" si="10"/>
        <v>456.45649197016769</v>
      </c>
      <c r="D77" s="8">
        <f t="shared" si="11"/>
        <v>305.36865616598254</v>
      </c>
      <c r="E77" s="9">
        <f t="shared" si="12"/>
        <v>145760.70877428769</v>
      </c>
      <c r="F77" s="9">
        <f t="shared" si="13"/>
        <v>33064.818847545896</v>
      </c>
      <c r="G77" s="9">
        <f t="shared" si="14"/>
        <v>18739.291225712321</v>
      </c>
    </row>
    <row r="78" spans="1:7" x14ac:dyDescent="0.35">
      <c r="A78">
        <f t="shared" si="8"/>
        <v>69</v>
      </c>
      <c r="B78" s="8">
        <f t="shared" si="9"/>
        <v>761.82514813615023</v>
      </c>
      <c r="C78" s="6">
        <f t="shared" si="10"/>
        <v>455.50221491964902</v>
      </c>
      <c r="D78" s="8">
        <f t="shared" si="11"/>
        <v>306.32293321650121</v>
      </c>
      <c r="E78" s="9">
        <f t="shared" si="12"/>
        <v>145454.3858410712</v>
      </c>
      <c r="F78" s="9">
        <f t="shared" si="13"/>
        <v>33520.321062465548</v>
      </c>
      <c r="G78" s="9">
        <f t="shared" si="14"/>
        <v>19045.614158928824</v>
      </c>
    </row>
    <row r="79" spans="1:7" x14ac:dyDescent="0.35">
      <c r="A79">
        <f t="shared" si="8"/>
        <v>70</v>
      </c>
      <c r="B79" s="8">
        <f t="shared" si="9"/>
        <v>761.82514813615023</v>
      </c>
      <c r="C79" s="6">
        <f t="shared" si="10"/>
        <v>454.54495575334744</v>
      </c>
      <c r="D79" s="8">
        <f t="shared" si="11"/>
        <v>307.2801923828028</v>
      </c>
      <c r="E79" s="9">
        <f t="shared" si="12"/>
        <v>145147.10564868839</v>
      </c>
      <c r="F79" s="9">
        <f t="shared" si="13"/>
        <v>33974.866018218898</v>
      </c>
      <c r="G79" s="9">
        <f t="shared" si="14"/>
        <v>19352.894351311625</v>
      </c>
    </row>
    <row r="80" spans="1:7" x14ac:dyDescent="0.35">
      <c r="A80">
        <f t="shared" si="8"/>
        <v>71</v>
      </c>
      <c r="B80" s="8">
        <f t="shared" si="9"/>
        <v>761.82514813615023</v>
      </c>
      <c r="C80" s="6">
        <f t="shared" si="10"/>
        <v>453.58470515215117</v>
      </c>
      <c r="D80" s="8">
        <f t="shared" si="11"/>
        <v>308.24044298399906</v>
      </c>
      <c r="E80" s="9">
        <f t="shared" si="12"/>
        <v>144838.86520570438</v>
      </c>
      <c r="F80" s="9">
        <f t="shared" si="13"/>
        <v>34428.450723371046</v>
      </c>
      <c r="G80" s="9">
        <f t="shared" si="14"/>
        <v>19661.134794295624</v>
      </c>
    </row>
    <row r="81" spans="1:7" x14ac:dyDescent="0.35">
      <c r="A81">
        <f t="shared" si="8"/>
        <v>72</v>
      </c>
      <c r="B81" s="8">
        <f t="shared" si="9"/>
        <v>761.82514813615023</v>
      </c>
      <c r="C81" s="6">
        <f t="shared" si="10"/>
        <v>452.62145376782615</v>
      </c>
      <c r="D81" s="8">
        <f t="shared" si="11"/>
        <v>309.20369436832408</v>
      </c>
      <c r="E81" s="9">
        <f t="shared" si="12"/>
        <v>144529.66151133605</v>
      </c>
      <c r="F81" s="9">
        <f t="shared" si="13"/>
        <v>34881.072177138871</v>
      </c>
      <c r="G81" s="9">
        <f t="shared" si="14"/>
        <v>19970.338488663947</v>
      </c>
    </row>
    <row r="82" spans="1:7" x14ac:dyDescent="0.35">
      <c r="A82">
        <f t="shared" si="8"/>
        <v>73</v>
      </c>
      <c r="B82" s="8">
        <f t="shared" si="9"/>
        <v>761.82514813615023</v>
      </c>
      <c r="C82" s="6">
        <f t="shared" si="10"/>
        <v>451.65519222292511</v>
      </c>
      <c r="D82" s="8">
        <f t="shared" si="11"/>
        <v>310.16995591322512</v>
      </c>
      <c r="E82" s="9">
        <f t="shared" si="12"/>
        <v>144219.49155542281</v>
      </c>
      <c r="F82" s="9">
        <f t="shared" si="13"/>
        <v>35332.727369361797</v>
      </c>
      <c r="G82" s="9">
        <f t="shared" si="14"/>
        <v>20280.508444577172</v>
      </c>
    </row>
    <row r="83" spans="1:7" x14ac:dyDescent="0.35">
      <c r="A83">
        <f t="shared" si="8"/>
        <v>74</v>
      </c>
      <c r="B83" s="8">
        <f t="shared" si="9"/>
        <v>761.82514813615023</v>
      </c>
      <c r="C83" s="6">
        <f t="shared" si="10"/>
        <v>450.68591111069622</v>
      </c>
      <c r="D83" s="8">
        <f t="shared" si="11"/>
        <v>311.13923702545401</v>
      </c>
      <c r="E83" s="9">
        <f t="shared" si="12"/>
        <v>143908.35231839734</v>
      </c>
      <c r="F83" s="9">
        <f t="shared" si="13"/>
        <v>35783.413280472494</v>
      </c>
      <c r="G83" s="9">
        <f t="shared" si="14"/>
        <v>20591.647681602626</v>
      </c>
    </row>
    <row r="84" spans="1:7" x14ac:dyDescent="0.35">
      <c r="A84">
        <f t="shared" si="8"/>
        <v>75</v>
      </c>
      <c r="B84" s="8">
        <f t="shared" si="9"/>
        <v>761.82514813615023</v>
      </c>
      <c r="C84" s="6">
        <f t="shared" si="10"/>
        <v>449.71360099499168</v>
      </c>
      <c r="D84" s="8">
        <f t="shared" si="11"/>
        <v>312.11154714115855</v>
      </c>
      <c r="E84" s="9">
        <f t="shared" si="12"/>
        <v>143596.24077125618</v>
      </c>
      <c r="F84" s="9">
        <f t="shared" si="13"/>
        <v>36233.126881467484</v>
      </c>
      <c r="G84" s="9">
        <f t="shared" si="14"/>
        <v>20903.759228743784</v>
      </c>
    </row>
    <row r="85" spans="1:7" x14ac:dyDescent="0.35">
      <c r="A85">
        <f t="shared" si="8"/>
        <v>76</v>
      </c>
      <c r="B85" s="8">
        <f t="shared" si="9"/>
        <v>761.82514813615023</v>
      </c>
      <c r="C85" s="6">
        <f t="shared" si="10"/>
        <v>448.73825241017556</v>
      </c>
      <c r="D85" s="8">
        <f t="shared" si="11"/>
        <v>313.08689572597467</v>
      </c>
      <c r="E85" s="9">
        <f t="shared" si="12"/>
        <v>143283.1538755302</v>
      </c>
      <c r="F85" s="9">
        <f t="shared" si="13"/>
        <v>36681.865133877662</v>
      </c>
      <c r="G85" s="9">
        <f t="shared" si="14"/>
        <v>21216.846124469757</v>
      </c>
    </row>
    <row r="86" spans="1:7" x14ac:dyDescent="0.35">
      <c r="A86">
        <f t="shared" si="8"/>
        <v>77</v>
      </c>
      <c r="B86" s="8">
        <f t="shared" si="9"/>
        <v>761.82514813615023</v>
      </c>
      <c r="C86" s="6">
        <f t="shared" si="10"/>
        <v>447.75985586103184</v>
      </c>
      <c r="D86" s="8">
        <f t="shared" si="11"/>
        <v>314.0652922751184</v>
      </c>
      <c r="E86" s="9">
        <f t="shared" si="12"/>
        <v>142969.08858325507</v>
      </c>
      <c r="F86" s="9">
        <f t="shared" si="13"/>
        <v>37129.624989738695</v>
      </c>
      <c r="G86" s="9">
        <f t="shared" si="14"/>
        <v>21530.911416744875</v>
      </c>
    </row>
    <row r="87" spans="1:7" x14ac:dyDescent="0.35">
      <c r="A87">
        <f t="shared" si="8"/>
        <v>78</v>
      </c>
      <c r="B87" s="8">
        <f t="shared" si="9"/>
        <v>761.82514813615023</v>
      </c>
      <c r="C87" s="6">
        <f t="shared" si="10"/>
        <v>446.77840182267204</v>
      </c>
      <c r="D87" s="8">
        <f t="shared" si="11"/>
        <v>315.0467463134782</v>
      </c>
      <c r="E87" s="9">
        <f t="shared" si="12"/>
        <v>142654.04183694159</v>
      </c>
      <c r="F87" s="9">
        <f t="shared" si="13"/>
        <v>37576.403391561369</v>
      </c>
      <c r="G87" s="9">
        <f t="shared" si="14"/>
        <v>21845.958163058353</v>
      </c>
    </row>
    <row r="88" spans="1:7" x14ac:dyDescent="0.35">
      <c r="A88">
        <f t="shared" si="8"/>
        <v>79</v>
      </c>
      <c r="B88" s="8">
        <f t="shared" si="9"/>
        <v>761.82514813615023</v>
      </c>
      <c r="C88" s="6">
        <f t="shared" si="10"/>
        <v>445.79388074044243</v>
      </c>
      <c r="D88" s="8">
        <f t="shared" si="11"/>
        <v>316.0312673957078</v>
      </c>
      <c r="E88" s="9">
        <f t="shared" si="12"/>
        <v>142338.01056954588</v>
      </c>
      <c r="F88" s="9">
        <f t="shared" si="13"/>
        <v>38022.197272301812</v>
      </c>
      <c r="G88" s="9">
        <f t="shared" si="14"/>
        <v>22161.989430454061</v>
      </c>
    </row>
    <row r="89" spans="1:7" x14ac:dyDescent="0.35">
      <c r="A89">
        <f t="shared" si="8"/>
        <v>80</v>
      </c>
      <c r="B89" s="8">
        <f t="shared" si="9"/>
        <v>761.82514813615023</v>
      </c>
      <c r="C89" s="6">
        <f t="shared" si="10"/>
        <v>444.80628302983081</v>
      </c>
      <c r="D89" s="8">
        <f t="shared" si="11"/>
        <v>317.01886510631942</v>
      </c>
      <c r="E89" s="9">
        <f t="shared" si="12"/>
        <v>142020.99170443957</v>
      </c>
      <c r="F89" s="9">
        <f t="shared" si="13"/>
        <v>38467.003555331641</v>
      </c>
      <c r="G89" s="9">
        <f t="shared" si="14"/>
        <v>22479.008295560379</v>
      </c>
    </row>
    <row r="90" spans="1:7" x14ac:dyDescent="0.35">
      <c r="A90">
        <f t="shared" si="8"/>
        <v>81</v>
      </c>
      <c r="B90" s="8">
        <f t="shared" si="9"/>
        <v>761.82514813615023</v>
      </c>
      <c r="C90" s="6">
        <f t="shared" si="10"/>
        <v>443.81559907637364</v>
      </c>
      <c r="D90" s="8">
        <f t="shared" si="11"/>
        <v>318.00954905977659</v>
      </c>
      <c r="E90" s="9">
        <f t="shared" si="12"/>
        <v>141702.98215537978</v>
      </c>
      <c r="F90" s="9">
        <f t="shared" si="13"/>
        <v>38910.819154408018</v>
      </c>
      <c r="G90" s="9">
        <f t="shared" si="14"/>
        <v>22797.017844620157</v>
      </c>
    </row>
    <row r="91" spans="1:7" x14ac:dyDescent="0.35">
      <c r="A91">
        <f t="shared" si="8"/>
        <v>82</v>
      </c>
      <c r="B91" s="8">
        <f t="shared" si="9"/>
        <v>761.82514813615023</v>
      </c>
      <c r="C91" s="6">
        <f t="shared" si="10"/>
        <v>442.8218192355618</v>
      </c>
      <c r="D91" s="8">
        <f t="shared" si="11"/>
        <v>319.00332890058843</v>
      </c>
      <c r="E91" s="9">
        <f t="shared" si="12"/>
        <v>141383.9788264792</v>
      </c>
      <c r="F91" s="9">
        <f t="shared" si="13"/>
        <v>39353.640973643582</v>
      </c>
      <c r="G91" s="9">
        <f t="shared" si="14"/>
        <v>23116.021173520745</v>
      </c>
    </row>
    <row r="92" spans="1:7" x14ac:dyDescent="0.35">
      <c r="A92">
        <f t="shared" si="8"/>
        <v>83</v>
      </c>
      <c r="B92" s="8">
        <f t="shared" si="9"/>
        <v>761.82514813615023</v>
      </c>
      <c r="C92" s="6">
        <f t="shared" si="10"/>
        <v>441.82493383274749</v>
      </c>
      <c r="D92" s="8">
        <f t="shared" si="11"/>
        <v>320.00021430340274</v>
      </c>
      <c r="E92" s="9">
        <f t="shared" si="12"/>
        <v>141063.97861217579</v>
      </c>
      <c r="F92" s="9">
        <f t="shared" si="13"/>
        <v>39795.465907476326</v>
      </c>
      <c r="G92" s="9">
        <f t="shared" si="14"/>
        <v>23436.021387824148</v>
      </c>
    </row>
    <row r="93" spans="1:7" x14ac:dyDescent="0.35">
      <c r="A93">
        <f t="shared" si="8"/>
        <v>84</v>
      </c>
      <c r="B93" s="8">
        <f t="shared" si="9"/>
        <v>761.82514813615023</v>
      </c>
      <c r="C93" s="6">
        <f t="shared" si="10"/>
        <v>440.82493316304931</v>
      </c>
      <c r="D93" s="8">
        <f t="shared" si="11"/>
        <v>321.00021497310092</v>
      </c>
      <c r="E93" s="9">
        <f t="shared" si="12"/>
        <v>140742.97839720268</v>
      </c>
      <c r="F93" s="9">
        <f t="shared" si="13"/>
        <v>40236.290840639376</v>
      </c>
      <c r="G93" s="9">
        <f t="shared" si="14"/>
        <v>23757.021602797249</v>
      </c>
    </row>
    <row r="94" spans="1:7" x14ac:dyDescent="0.35">
      <c r="A94">
        <f t="shared" si="8"/>
        <v>85</v>
      </c>
      <c r="B94" s="8">
        <f t="shared" si="9"/>
        <v>761.82514813615023</v>
      </c>
      <c r="C94" s="6">
        <f t="shared" si="10"/>
        <v>439.82180749125831</v>
      </c>
      <c r="D94" s="8">
        <f t="shared" si="11"/>
        <v>322.00334064489192</v>
      </c>
      <c r="E94" s="9">
        <f t="shared" si="12"/>
        <v>140420.9750565578</v>
      </c>
      <c r="F94" s="9">
        <f t="shared" si="13"/>
        <v>40676.112648130635</v>
      </c>
      <c r="G94" s="9">
        <f t="shared" si="14"/>
        <v>24079.024943442142</v>
      </c>
    </row>
    <row r="95" spans="1:7" x14ac:dyDescent="0.35">
      <c r="A95">
        <f t="shared" si="8"/>
        <v>86</v>
      </c>
      <c r="B95" s="8">
        <f t="shared" si="9"/>
        <v>761.82514813615023</v>
      </c>
      <c r="C95" s="6">
        <f t="shared" si="10"/>
        <v>438.81554705174307</v>
      </c>
      <c r="D95" s="8">
        <f t="shared" si="11"/>
        <v>323.00960108440717</v>
      </c>
      <c r="E95" s="9">
        <f t="shared" si="12"/>
        <v>140097.9654554734</v>
      </c>
      <c r="F95" s="9">
        <f t="shared" si="13"/>
        <v>41114.92819518238</v>
      </c>
      <c r="G95" s="9">
        <f t="shared" si="14"/>
        <v>24402.034544526548</v>
      </c>
    </row>
    <row r="96" spans="1:7" x14ac:dyDescent="0.35">
      <c r="A96">
        <f t="shared" si="8"/>
        <v>87</v>
      </c>
      <c r="B96" s="8">
        <f t="shared" si="9"/>
        <v>761.82514813615023</v>
      </c>
      <c r="C96" s="6">
        <f t="shared" si="10"/>
        <v>437.80614204835433</v>
      </c>
      <c r="D96" s="8">
        <f t="shared" si="11"/>
        <v>324.0190060877959</v>
      </c>
      <c r="E96" s="9">
        <f t="shared" si="12"/>
        <v>139773.94644938561</v>
      </c>
      <c r="F96" s="9">
        <f t="shared" si="13"/>
        <v>41552.734337230737</v>
      </c>
      <c r="G96" s="9">
        <f t="shared" si="14"/>
        <v>24726.053550614346</v>
      </c>
    </row>
    <row r="97" spans="1:7" x14ac:dyDescent="0.35">
      <c r="A97">
        <f t="shared" si="8"/>
        <v>88</v>
      </c>
      <c r="B97" s="8">
        <f t="shared" si="9"/>
        <v>761.82514813615023</v>
      </c>
      <c r="C97" s="6">
        <f t="shared" si="10"/>
        <v>436.79358265433001</v>
      </c>
      <c r="D97" s="8">
        <f t="shared" si="11"/>
        <v>325.03156548182022</v>
      </c>
      <c r="E97" s="9">
        <f t="shared" si="12"/>
        <v>139448.91488390378</v>
      </c>
      <c r="F97" s="9">
        <f t="shared" si="13"/>
        <v>41989.527919885069</v>
      </c>
      <c r="G97" s="9">
        <f t="shared" si="14"/>
        <v>25051.085116096165</v>
      </c>
    </row>
    <row r="98" spans="1:7" x14ac:dyDescent="0.35">
      <c r="A98">
        <f t="shared" si="8"/>
        <v>89</v>
      </c>
      <c r="B98" s="8">
        <f t="shared" si="9"/>
        <v>761.82514813615023</v>
      </c>
      <c r="C98" s="6">
        <f t="shared" si="10"/>
        <v>435.77785901219926</v>
      </c>
      <c r="D98" s="8">
        <f t="shared" si="11"/>
        <v>326.04728912395097</v>
      </c>
      <c r="E98" s="9">
        <f t="shared" si="12"/>
        <v>139122.86759477982</v>
      </c>
      <c r="F98" s="9">
        <f t="shared" si="13"/>
        <v>42425.305778897266</v>
      </c>
      <c r="G98" s="9">
        <f t="shared" si="14"/>
        <v>25377.132405220116</v>
      </c>
    </row>
    <row r="99" spans="1:7" x14ac:dyDescent="0.35">
      <c r="A99">
        <f t="shared" si="8"/>
        <v>90</v>
      </c>
      <c r="B99" s="8">
        <f t="shared" si="9"/>
        <v>761.82514813615023</v>
      </c>
      <c r="C99" s="6">
        <f t="shared" si="10"/>
        <v>434.75896123368688</v>
      </c>
      <c r="D99" s="8">
        <f t="shared" si="11"/>
        <v>327.06618690246336</v>
      </c>
      <c r="E99" s="9">
        <f t="shared" si="12"/>
        <v>138795.80140787736</v>
      </c>
      <c r="F99" s="9">
        <f t="shared" si="13"/>
        <v>42860.064740130954</v>
      </c>
      <c r="G99" s="9">
        <f t="shared" si="14"/>
        <v>25704.198592122579</v>
      </c>
    </row>
    <row r="100" spans="1:7" x14ac:dyDescent="0.35">
      <c r="A100">
        <f t="shared" si="8"/>
        <v>91</v>
      </c>
      <c r="B100" s="8">
        <f t="shared" si="9"/>
        <v>761.82514813615023</v>
      </c>
      <c r="C100" s="6">
        <f t="shared" si="10"/>
        <v>433.73687939961673</v>
      </c>
      <c r="D100" s="8">
        <f t="shared" si="11"/>
        <v>328.08826873653351</v>
      </c>
      <c r="E100" s="9">
        <f t="shared" si="12"/>
        <v>138467.71313914083</v>
      </c>
      <c r="F100" s="9">
        <f t="shared" si="13"/>
        <v>43293.801619530568</v>
      </c>
      <c r="G100" s="9">
        <f t="shared" si="14"/>
        <v>26032.286860859112</v>
      </c>
    </row>
    <row r="101" spans="1:7" x14ac:dyDescent="0.35">
      <c r="A101">
        <f t="shared" si="8"/>
        <v>92</v>
      </c>
      <c r="B101" s="8">
        <f t="shared" si="9"/>
        <v>761.82514813615023</v>
      </c>
      <c r="C101" s="6">
        <f t="shared" si="10"/>
        <v>432.71160355981505</v>
      </c>
      <c r="D101" s="8">
        <f t="shared" si="11"/>
        <v>329.11354457633519</v>
      </c>
      <c r="E101" s="9">
        <f t="shared" si="12"/>
        <v>138138.5995945645</v>
      </c>
      <c r="F101" s="9">
        <f t="shared" si="13"/>
        <v>43726.513223090384</v>
      </c>
      <c r="G101" s="9">
        <f t="shared" si="14"/>
        <v>26361.400405435448</v>
      </c>
    </row>
    <row r="102" spans="1:7" x14ac:dyDescent="0.35">
      <c r="A102">
        <f t="shared" si="8"/>
        <v>93</v>
      </c>
      <c r="B102" s="8">
        <f t="shared" si="9"/>
        <v>761.82514813615023</v>
      </c>
      <c r="C102" s="6">
        <f t="shared" si="10"/>
        <v>431.68312373301404</v>
      </c>
      <c r="D102" s="8">
        <f t="shared" si="11"/>
        <v>330.14202440313619</v>
      </c>
      <c r="E102" s="9">
        <f t="shared" si="12"/>
        <v>137808.45757016135</v>
      </c>
      <c r="F102" s="9">
        <f t="shared" si="13"/>
        <v>44158.196346823395</v>
      </c>
      <c r="G102" s="9">
        <f t="shared" si="14"/>
        <v>26691.542429838584</v>
      </c>
    </row>
    <row r="103" spans="1:7" x14ac:dyDescent="0.35">
      <c r="A103">
        <f t="shared" si="8"/>
        <v>94</v>
      </c>
      <c r="B103" s="8">
        <f t="shared" si="9"/>
        <v>761.82514813615023</v>
      </c>
      <c r="C103" s="6">
        <f t="shared" si="10"/>
        <v>430.65142990675417</v>
      </c>
      <c r="D103" s="8">
        <f t="shared" si="11"/>
        <v>331.17371822939606</v>
      </c>
      <c r="E103" s="9">
        <f t="shared" si="12"/>
        <v>137477.28385193195</v>
      </c>
      <c r="F103" s="9">
        <f t="shared" si="13"/>
        <v>44588.847776730152</v>
      </c>
      <c r="G103" s="9">
        <f t="shared" si="14"/>
        <v>27022.716148067979</v>
      </c>
    </row>
    <row r="104" spans="1:7" x14ac:dyDescent="0.35">
      <c r="A104">
        <f t="shared" si="8"/>
        <v>95</v>
      </c>
      <c r="B104" s="8">
        <f t="shared" si="9"/>
        <v>761.82514813615023</v>
      </c>
      <c r="C104" s="6">
        <f t="shared" si="10"/>
        <v>429.61651203728729</v>
      </c>
      <c r="D104" s="8">
        <f t="shared" si="11"/>
        <v>332.20863609886294</v>
      </c>
      <c r="E104" s="9">
        <f t="shared" si="12"/>
        <v>137145.07521583309</v>
      </c>
      <c r="F104" s="9">
        <f t="shared" si="13"/>
        <v>45018.464288767442</v>
      </c>
      <c r="G104" s="9">
        <f t="shared" si="14"/>
        <v>27354.92478416684</v>
      </c>
    </row>
    <row r="105" spans="1:7" x14ac:dyDescent="0.35">
      <c r="A105">
        <f t="shared" si="8"/>
        <v>96</v>
      </c>
      <c r="B105" s="8">
        <f t="shared" si="9"/>
        <v>761.82514813615023</v>
      </c>
      <c r="C105" s="6">
        <f t="shared" si="10"/>
        <v>428.57836004947836</v>
      </c>
      <c r="D105" s="8">
        <f t="shared" si="11"/>
        <v>333.24678808667187</v>
      </c>
      <c r="E105" s="9">
        <f t="shared" si="12"/>
        <v>136811.82842774643</v>
      </c>
      <c r="F105" s="9">
        <f t="shared" si="13"/>
        <v>45447.042648816918</v>
      </c>
      <c r="G105" s="9">
        <f t="shared" si="14"/>
        <v>27688.171572253512</v>
      </c>
    </row>
    <row r="106" spans="1:7" x14ac:dyDescent="0.35">
      <c r="A106">
        <f t="shared" si="8"/>
        <v>97</v>
      </c>
      <c r="B106" s="8">
        <f t="shared" si="9"/>
        <v>761.82514813615023</v>
      </c>
      <c r="C106" s="6">
        <f t="shared" si="10"/>
        <v>427.53696383670757</v>
      </c>
      <c r="D106" s="8">
        <f t="shared" si="11"/>
        <v>334.28818429944266</v>
      </c>
      <c r="E106" s="9">
        <f t="shared" si="12"/>
        <v>136477.54024344697</v>
      </c>
      <c r="F106" s="9">
        <f t="shared" si="13"/>
        <v>45874.579612653622</v>
      </c>
      <c r="G106" s="9">
        <f t="shared" si="14"/>
        <v>28022.459756552955</v>
      </c>
    </row>
    <row r="107" spans="1:7" x14ac:dyDescent="0.35">
      <c r="A107">
        <f t="shared" si="8"/>
        <v>98</v>
      </c>
      <c r="B107" s="8">
        <f t="shared" si="9"/>
        <v>761.82514813615023</v>
      </c>
      <c r="C107" s="6">
        <f t="shared" si="10"/>
        <v>426.49231326077177</v>
      </c>
      <c r="D107" s="8">
        <f t="shared" si="11"/>
        <v>335.33283487537847</v>
      </c>
      <c r="E107" s="9">
        <f t="shared" si="12"/>
        <v>136142.20740857159</v>
      </c>
      <c r="F107" s="9">
        <f t="shared" si="13"/>
        <v>46301.071925914395</v>
      </c>
      <c r="G107" s="9">
        <f t="shared" si="14"/>
        <v>28357.792591428333</v>
      </c>
    </row>
    <row r="108" spans="1:7" x14ac:dyDescent="0.35">
      <c r="A108">
        <f t="shared" si="8"/>
        <v>99</v>
      </c>
      <c r="B108" s="8">
        <f t="shared" si="9"/>
        <v>761.82514813615023</v>
      </c>
      <c r="C108" s="6">
        <f t="shared" si="10"/>
        <v>425.44439815178617</v>
      </c>
      <c r="D108" s="8">
        <f t="shared" si="11"/>
        <v>336.38074998436406</v>
      </c>
      <c r="E108" s="9">
        <f t="shared" si="12"/>
        <v>135805.82665858723</v>
      </c>
      <c r="F108" s="9">
        <f t="shared" si="13"/>
        <v>46726.516324066179</v>
      </c>
      <c r="G108" s="9">
        <f t="shared" si="14"/>
        <v>28694.173341412697</v>
      </c>
    </row>
    <row r="109" spans="1:7" x14ac:dyDescent="0.35">
      <c r="A109">
        <f t="shared" si="8"/>
        <v>100</v>
      </c>
      <c r="B109" s="8">
        <f t="shared" si="9"/>
        <v>761.82514813615023</v>
      </c>
      <c r="C109" s="6">
        <f t="shared" si="10"/>
        <v>424.39320830808509</v>
      </c>
      <c r="D109" s="8">
        <f t="shared" si="11"/>
        <v>337.43193982806514</v>
      </c>
      <c r="E109" s="9">
        <f t="shared" si="12"/>
        <v>135468.39471875917</v>
      </c>
      <c r="F109" s="9">
        <f t="shared" si="13"/>
        <v>47150.909532374266</v>
      </c>
      <c r="G109" s="9">
        <f t="shared" si="14"/>
        <v>29031.605281240762</v>
      </c>
    </row>
    <row r="110" spans="1:7" x14ac:dyDescent="0.35">
      <c r="A110">
        <f t="shared" si="8"/>
        <v>101</v>
      </c>
      <c r="B110" s="8">
        <f t="shared" si="9"/>
        <v>761.82514813615023</v>
      </c>
      <c r="C110" s="6">
        <f t="shared" si="10"/>
        <v>423.33873349612236</v>
      </c>
      <c r="D110" s="8">
        <f t="shared" si="11"/>
        <v>338.48641464002787</v>
      </c>
      <c r="E110" s="9">
        <f t="shared" si="12"/>
        <v>135129.90830411913</v>
      </c>
      <c r="F110" s="9">
        <f t="shared" si="13"/>
        <v>47574.248265870388</v>
      </c>
      <c r="G110" s="9">
        <f t="shared" si="14"/>
        <v>29370.09169588079</v>
      </c>
    </row>
    <row r="111" spans="1:7" x14ac:dyDescent="0.35">
      <c r="A111">
        <f t="shared" si="8"/>
        <v>102</v>
      </c>
      <c r="B111" s="8">
        <f t="shared" si="9"/>
        <v>761.82514813615023</v>
      </c>
      <c r="C111" s="6">
        <f t="shared" si="10"/>
        <v>422.28096345037227</v>
      </c>
      <c r="D111" s="8">
        <f t="shared" si="11"/>
        <v>339.54418468577796</v>
      </c>
      <c r="E111" s="9">
        <f t="shared" si="12"/>
        <v>134790.36411943336</v>
      </c>
      <c r="F111" s="9">
        <f t="shared" si="13"/>
        <v>47996.52922932076</v>
      </c>
      <c r="G111" s="9">
        <f t="shared" si="14"/>
        <v>29709.63588056657</v>
      </c>
    </row>
    <row r="112" spans="1:7" x14ac:dyDescent="0.35">
      <c r="A112">
        <f t="shared" si="8"/>
        <v>103</v>
      </c>
      <c r="B112" s="8">
        <f t="shared" si="9"/>
        <v>761.82514813615023</v>
      </c>
      <c r="C112" s="6">
        <f t="shared" si="10"/>
        <v>421.2198878732292</v>
      </c>
      <c r="D112" s="8">
        <f t="shared" si="11"/>
        <v>340.60526026292104</v>
      </c>
      <c r="E112" s="9">
        <f t="shared" si="12"/>
        <v>134449.75885917043</v>
      </c>
      <c r="F112" s="9">
        <f t="shared" si="13"/>
        <v>48417.749117193991</v>
      </c>
      <c r="G112" s="9">
        <f t="shared" si="14"/>
        <v>30050.24114082949</v>
      </c>
    </row>
    <row r="113" spans="1:7" x14ac:dyDescent="0.35">
      <c r="A113">
        <f t="shared" si="8"/>
        <v>104</v>
      </c>
      <c r="B113" s="8">
        <f t="shared" si="9"/>
        <v>761.82514813615023</v>
      </c>
      <c r="C113" s="6">
        <f t="shared" si="10"/>
        <v>420.15549643490755</v>
      </c>
      <c r="D113" s="8">
        <f t="shared" si="11"/>
        <v>341.66965170124269</v>
      </c>
      <c r="E113" s="9">
        <f t="shared" si="12"/>
        <v>134108.08920746919</v>
      </c>
      <c r="F113" s="9">
        <f t="shared" si="13"/>
        <v>48837.904613628896</v>
      </c>
      <c r="G113" s="9">
        <f t="shared" si="14"/>
        <v>30391.910792530733</v>
      </c>
    </row>
    <row r="114" spans="1:7" x14ac:dyDescent="0.35">
      <c r="A114">
        <f t="shared" si="8"/>
        <v>105</v>
      </c>
      <c r="B114" s="8">
        <f t="shared" si="9"/>
        <v>761.82514813615023</v>
      </c>
      <c r="C114" s="6">
        <f t="shared" si="10"/>
        <v>419.0877787733412</v>
      </c>
      <c r="D114" s="8">
        <f t="shared" si="11"/>
        <v>342.73736936280903</v>
      </c>
      <c r="E114" s="9">
        <f t="shared" si="12"/>
        <v>133765.35183810638</v>
      </c>
      <c r="F114" s="9">
        <f t="shared" si="13"/>
        <v>49256.992392402237</v>
      </c>
      <c r="G114" s="9">
        <f t="shared" si="14"/>
        <v>30734.648161893543</v>
      </c>
    </row>
    <row r="115" spans="1:7" x14ac:dyDescent="0.35">
      <c r="A115">
        <f t="shared" si="8"/>
        <v>106</v>
      </c>
      <c r="B115" s="8">
        <f t="shared" si="9"/>
        <v>761.82514813615023</v>
      </c>
      <c r="C115" s="6">
        <f t="shared" si="10"/>
        <v>418.01672449408238</v>
      </c>
      <c r="D115" s="8">
        <f t="shared" si="11"/>
        <v>343.80842364206785</v>
      </c>
      <c r="E115" s="9">
        <f t="shared" si="12"/>
        <v>133421.54341446431</v>
      </c>
      <c r="F115" s="9">
        <f t="shared" si="13"/>
        <v>49675.009116896319</v>
      </c>
      <c r="G115" s="9">
        <f t="shared" si="14"/>
        <v>31078.456585535612</v>
      </c>
    </row>
    <row r="116" spans="1:7" x14ac:dyDescent="0.35">
      <c r="A116">
        <f t="shared" si="8"/>
        <v>107</v>
      </c>
      <c r="B116" s="8">
        <f t="shared" si="9"/>
        <v>761.82514813615023</v>
      </c>
      <c r="C116" s="6">
        <f t="shared" si="10"/>
        <v>416.94232317020095</v>
      </c>
      <c r="D116" s="8">
        <f t="shared" si="11"/>
        <v>344.88282496594928</v>
      </c>
      <c r="E116" s="9">
        <f t="shared" si="12"/>
        <v>133076.66058949835</v>
      </c>
      <c r="F116" s="9">
        <f t="shared" si="13"/>
        <v>50091.951440066521</v>
      </c>
      <c r="G116" s="9">
        <f t="shared" si="14"/>
        <v>31423.339410501561</v>
      </c>
    </row>
    <row r="117" spans="1:7" x14ac:dyDescent="0.35">
      <c r="A117">
        <f t="shared" si="8"/>
        <v>108</v>
      </c>
      <c r="B117" s="8">
        <f t="shared" si="9"/>
        <v>761.82514813615023</v>
      </c>
      <c r="C117" s="6">
        <f t="shared" si="10"/>
        <v>415.86456434218229</v>
      </c>
      <c r="D117" s="8">
        <f t="shared" si="11"/>
        <v>345.96058379396794</v>
      </c>
      <c r="E117" s="9">
        <f t="shared" si="12"/>
        <v>132730.70000570439</v>
      </c>
      <c r="F117" s="9">
        <f t="shared" si="13"/>
        <v>50507.816004408705</v>
      </c>
      <c r="G117" s="9">
        <f t="shared" si="14"/>
        <v>31769.299994295528</v>
      </c>
    </row>
    <row r="118" spans="1:7" x14ac:dyDescent="0.35">
      <c r="A118">
        <f t="shared" si="8"/>
        <v>109</v>
      </c>
      <c r="B118" s="8">
        <f t="shared" si="9"/>
        <v>761.82514813615023</v>
      </c>
      <c r="C118" s="6">
        <f t="shared" si="10"/>
        <v>414.7834375178262</v>
      </c>
      <c r="D118" s="8">
        <f t="shared" si="11"/>
        <v>347.04171061832403</v>
      </c>
      <c r="E118" s="9">
        <f t="shared" si="12"/>
        <v>132383.65829508606</v>
      </c>
      <c r="F118" s="9">
        <f t="shared" si="13"/>
        <v>50922.599441926533</v>
      </c>
      <c r="G118" s="9">
        <f t="shared" si="14"/>
        <v>32116.341704913852</v>
      </c>
    </row>
    <row r="119" spans="1:7" x14ac:dyDescent="0.35">
      <c r="A119">
        <f t="shared" si="8"/>
        <v>110</v>
      </c>
      <c r="B119" s="8">
        <f t="shared" si="9"/>
        <v>761.82514813615023</v>
      </c>
      <c r="C119" s="6">
        <f t="shared" si="10"/>
        <v>413.69893217214388</v>
      </c>
      <c r="D119" s="8">
        <f t="shared" si="11"/>
        <v>348.12621596400635</v>
      </c>
      <c r="E119" s="9">
        <f t="shared" si="12"/>
        <v>132035.53207912206</v>
      </c>
      <c r="F119" s="9">
        <f t="shared" si="13"/>
        <v>51336.298374098675</v>
      </c>
      <c r="G119" s="9">
        <f t="shared" si="14"/>
        <v>32464.467920877858</v>
      </c>
    </row>
    <row r="120" spans="1:7" x14ac:dyDescent="0.35">
      <c r="A120">
        <f t="shared" si="8"/>
        <v>111</v>
      </c>
      <c r="B120" s="8">
        <f t="shared" si="9"/>
        <v>761.82514813615023</v>
      </c>
      <c r="C120" s="6">
        <f t="shared" si="10"/>
        <v>412.61103774725638</v>
      </c>
      <c r="D120" s="8">
        <f t="shared" si="11"/>
        <v>349.21411038889386</v>
      </c>
      <c r="E120" s="9">
        <f t="shared" si="12"/>
        <v>131686.31796873317</v>
      </c>
      <c r="F120" s="9">
        <f t="shared" si="13"/>
        <v>51748.909411845932</v>
      </c>
      <c r="G120" s="9">
        <f t="shared" si="14"/>
        <v>32813.682031266755</v>
      </c>
    </row>
    <row r="121" spans="1:7" x14ac:dyDescent="0.35">
      <c r="A121">
        <f t="shared" si="8"/>
        <v>112</v>
      </c>
      <c r="B121" s="8">
        <f t="shared" si="9"/>
        <v>761.82514813615023</v>
      </c>
      <c r="C121" s="6">
        <f t="shared" si="10"/>
        <v>411.51974365229114</v>
      </c>
      <c r="D121" s="8">
        <f t="shared" si="11"/>
        <v>350.30540448385909</v>
      </c>
      <c r="E121" s="9">
        <f t="shared" si="12"/>
        <v>131336.01256424931</v>
      </c>
      <c r="F121" s="9">
        <f t="shared" si="13"/>
        <v>52160.429155498226</v>
      </c>
      <c r="G121" s="9">
        <f t="shared" si="14"/>
        <v>33163.987435750612</v>
      </c>
    </row>
    <row r="122" spans="1:7" x14ac:dyDescent="0.35">
      <c r="A122">
        <f t="shared" si="8"/>
        <v>113</v>
      </c>
      <c r="B122" s="8">
        <f t="shared" si="9"/>
        <v>761.82514813615023</v>
      </c>
      <c r="C122" s="6">
        <f t="shared" si="10"/>
        <v>410.42503926327907</v>
      </c>
      <c r="D122" s="8">
        <f t="shared" si="11"/>
        <v>351.40010887287116</v>
      </c>
      <c r="E122" s="9">
        <f t="shared" si="12"/>
        <v>130984.61245537644</v>
      </c>
      <c r="F122" s="9">
        <f t="shared" si="13"/>
        <v>52570.854194761509</v>
      </c>
      <c r="G122" s="9">
        <f t="shared" si="14"/>
        <v>33515.387544623482</v>
      </c>
    </row>
    <row r="123" spans="1:7" x14ac:dyDescent="0.35">
      <c r="A123">
        <f t="shared" si="8"/>
        <v>114</v>
      </c>
      <c r="B123" s="8">
        <f t="shared" si="9"/>
        <v>761.82514813615023</v>
      </c>
      <c r="C123" s="6">
        <f t="shared" si="10"/>
        <v>409.32691392305134</v>
      </c>
      <c r="D123" s="8">
        <f t="shared" si="11"/>
        <v>352.4982342130989</v>
      </c>
      <c r="E123" s="9">
        <f t="shared" si="12"/>
        <v>130632.11422116334</v>
      </c>
      <c r="F123" s="9">
        <f t="shared" si="13"/>
        <v>52980.181108684563</v>
      </c>
      <c r="G123" s="9">
        <f t="shared" si="14"/>
        <v>33867.885778836579</v>
      </c>
    </row>
    <row r="124" spans="1:7" x14ac:dyDescent="0.35">
      <c r="A124">
        <f t="shared" si="8"/>
        <v>115</v>
      </c>
      <c r="B124" s="8">
        <f t="shared" si="9"/>
        <v>761.82514813615023</v>
      </c>
      <c r="C124" s="6">
        <f t="shared" si="10"/>
        <v>408.22535694113543</v>
      </c>
      <c r="D124" s="8">
        <f t="shared" si="11"/>
        <v>353.5997911950148</v>
      </c>
      <c r="E124" s="9">
        <f t="shared" si="12"/>
        <v>130278.51442996833</v>
      </c>
      <c r="F124" s="9">
        <f t="shared" si="13"/>
        <v>53388.406465625696</v>
      </c>
      <c r="G124" s="9">
        <f t="shared" si="14"/>
        <v>34221.485570031597</v>
      </c>
    </row>
    <row r="125" spans="1:7" x14ac:dyDescent="0.35">
      <c r="A125">
        <f t="shared" si="8"/>
        <v>116</v>
      </c>
      <c r="B125" s="8">
        <f t="shared" si="9"/>
        <v>761.82514813615023</v>
      </c>
      <c r="C125" s="6">
        <f t="shared" si="10"/>
        <v>407.12035759365102</v>
      </c>
      <c r="D125" s="8">
        <f t="shared" si="11"/>
        <v>354.70479054249921</v>
      </c>
      <c r="E125" s="9">
        <f t="shared" si="12"/>
        <v>129923.80963942583</v>
      </c>
      <c r="F125" s="9">
        <f t="shared" si="13"/>
        <v>53795.526823219348</v>
      </c>
      <c r="G125" s="9">
        <f t="shared" si="14"/>
        <v>34576.190360574095</v>
      </c>
    </row>
    <row r="126" spans="1:7" x14ac:dyDescent="0.35">
      <c r="A126">
        <f t="shared" si="8"/>
        <v>117</v>
      </c>
      <c r="B126" s="8">
        <f t="shared" si="9"/>
        <v>761.82514813615023</v>
      </c>
      <c r="C126" s="6">
        <f t="shared" si="10"/>
        <v>406.01190512320568</v>
      </c>
      <c r="D126" s="8">
        <f t="shared" si="11"/>
        <v>355.81324301294455</v>
      </c>
      <c r="E126" s="9">
        <f t="shared" si="12"/>
        <v>129567.99639641288</v>
      </c>
      <c r="F126" s="9">
        <f t="shared" si="13"/>
        <v>54201.538728342552</v>
      </c>
      <c r="G126" s="9">
        <f t="shared" si="14"/>
        <v>34932.003603587043</v>
      </c>
    </row>
    <row r="127" spans="1:7" x14ac:dyDescent="0.35">
      <c r="A127">
        <f t="shared" si="8"/>
        <v>118</v>
      </c>
      <c r="B127" s="8">
        <f t="shared" si="9"/>
        <v>761.82514813615023</v>
      </c>
      <c r="C127" s="6">
        <f t="shared" si="10"/>
        <v>404.89998873879023</v>
      </c>
      <c r="D127" s="8">
        <f t="shared" si="11"/>
        <v>356.92515939736001</v>
      </c>
      <c r="E127" s="9">
        <f t="shared" si="12"/>
        <v>129211.07123701552</v>
      </c>
      <c r="F127" s="9">
        <f t="shared" si="13"/>
        <v>54606.438717081342</v>
      </c>
      <c r="G127" s="9">
        <f t="shared" si="14"/>
        <v>35288.928762984404</v>
      </c>
    </row>
    <row r="128" spans="1:7" x14ac:dyDescent="0.35">
      <c r="A128">
        <f t="shared" si="8"/>
        <v>119</v>
      </c>
      <c r="B128" s="8">
        <f t="shared" si="9"/>
        <v>761.82514813615023</v>
      </c>
      <c r="C128" s="6">
        <f t="shared" si="10"/>
        <v>403.78459761567348</v>
      </c>
      <c r="D128" s="8">
        <f t="shared" si="11"/>
        <v>358.04055052047676</v>
      </c>
      <c r="E128" s="9">
        <f t="shared" si="12"/>
        <v>128853.03068649504</v>
      </c>
      <c r="F128" s="9">
        <f t="shared" si="13"/>
        <v>55010.223314697017</v>
      </c>
      <c r="G128" s="9">
        <f t="shared" si="14"/>
        <v>35646.96931350488</v>
      </c>
    </row>
    <row r="129" spans="1:7" x14ac:dyDescent="0.35">
      <c r="A129">
        <f t="shared" si="8"/>
        <v>120</v>
      </c>
      <c r="B129" s="8">
        <f t="shared" si="9"/>
        <v>761.82514813615023</v>
      </c>
      <c r="C129" s="6">
        <f t="shared" si="10"/>
        <v>402.66572089529694</v>
      </c>
      <c r="D129" s="8">
        <f t="shared" si="11"/>
        <v>359.15942724085329</v>
      </c>
      <c r="E129" s="9">
        <f t="shared" si="12"/>
        <v>128493.87125925419</v>
      </c>
      <c r="F129" s="9">
        <f t="shared" si="13"/>
        <v>55412.889035592314</v>
      </c>
      <c r="G129" s="9">
        <f t="shared" si="14"/>
        <v>36006.128740745735</v>
      </c>
    </row>
    <row r="130" spans="1:7" x14ac:dyDescent="0.35">
      <c r="A130">
        <f t="shared" si="8"/>
        <v>121</v>
      </c>
      <c r="B130" s="8">
        <f t="shared" si="9"/>
        <v>761.82514813615023</v>
      </c>
      <c r="C130" s="6">
        <f t="shared" si="10"/>
        <v>401.54334768516929</v>
      </c>
      <c r="D130" s="8">
        <f t="shared" si="11"/>
        <v>360.28180045098094</v>
      </c>
      <c r="E130" s="9">
        <f t="shared" si="12"/>
        <v>128133.58945880321</v>
      </c>
      <c r="F130" s="9">
        <f t="shared" si="13"/>
        <v>55814.432383277483</v>
      </c>
      <c r="G130" s="9">
        <f t="shared" si="14"/>
        <v>36366.410541196718</v>
      </c>
    </row>
    <row r="131" spans="1:7" x14ac:dyDescent="0.35">
      <c r="A131">
        <f t="shared" si="8"/>
        <v>122</v>
      </c>
      <c r="B131" s="8">
        <f t="shared" si="9"/>
        <v>761.82514813615023</v>
      </c>
      <c r="C131" s="6">
        <f t="shared" si="10"/>
        <v>400.41746705876</v>
      </c>
      <c r="D131" s="8">
        <f t="shared" si="11"/>
        <v>361.40768107739024</v>
      </c>
      <c r="E131" s="9">
        <f t="shared" si="12"/>
        <v>127772.18177772583</v>
      </c>
      <c r="F131" s="9">
        <f t="shared" si="13"/>
        <v>56214.849850336243</v>
      </c>
      <c r="G131" s="9">
        <f t="shared" si="14"/>
        <v>36727.818222274109</v>
      </c>
    </row>
    <row r="132" spans="1:7" x14ac:dyDescent="0.35">
      <c r="A132">
        <f t="shared" si="8"/>
        <v>123</v>
      </c>
      <c r="B132" s="8">
        <f t="shared" si="9"/>
        <v>761.82514813615023</v>
      </c>
      <c r="C132" s="6">
        <f t="shared" si="10"/>
        <v>399.28806805539318</v>
      </c>
      <c r="D132" s="8">
        <f t="shared" si="11"/>
        <v>362.53708008075705</v>
      </c>
      <c r="E132" s="9">
        <f t="shared" si="12"/>
        <v>127409.64469764507</v>
      </c>
      <c r="F132" s="9">
        <f t="shared" si="13"/>
        <v>56614.137918391636</v>
      </c>
      <c r="G132" s="9">
        <f t="shared" si="14"/>
        <v>37090.355302354867</v>
      </c>
    </row>
    <row r="133" spans="1:7" x14ac:dyDescent="0.35">
      <c r="A133">
        <f t="shared" si="8"/>
        <v>124</v>
      </c>
      <c r="B133" s="8">
        <f t="shared" si="9"/>
        <v>761.82514813615023</v>
      </c>
      <c r="C133" s="6">
        <f t="shared" si="10"/>
        <v>398.15513968014079</v>
      </c>
      <c r="D133" s="8">
        <f t="shared" si="11"/>
        <v>363.67000845600944</v>
      </c>
      <c r="E133" s="9">
        <f t="shared" si="12"/>
        <v>127045.97468918905</v>
      </c>
      <c r="F133" s="9">
        <f t="shared" si="13"/>
        <v>57012.29305807178</v>
      </c>
      <c r="G133" s="9">
        <f t="shared" si="14"/>
        <v>37454.025310810874</v>
      </c>
    </row>
    <row r="134" spans="1:7" x14ac:dyDescent="0.35">
      <c r="A134">
        <f t="shared" si="8"/>
        <v>125</v>
      </c>
      <c r="B134" s="8">
        <f t="shared" si="9"/>
        <v>761.82514813615023</v>
      </c>
      <c r="C134" s="6">
        <f t="shared" si="10"/>
        <v>397.01867090371576</v>
      </c>
      <c r="D134" s="8">
        <f t="shared" si="11"/>
        <v>364.80647723243447</v>
      </c>
      <c r="E134" s="9">
        <f t="shared" si="12"/>
        <v>126681.16821195662</v>
      </c>
      <c r="F134" s="9">
        <f t="shared" si="13"/>
        <v>57409.311728975495</v>
      </c>
      <c r="G134" s="9">
        <f t="shared" si="14"/>
        <v>37818.83178804331</v>
      </c>
    </row>
    <row r="135" spans="1:7" x14ac:dyDescent="0.35">
      <c r="A135">
        <f t="shared" si="8"/>
        <v>126</v>
      </c>
      <c r="B135" s="8">
        <f t="shared" si="9"/>
        <v>761.82514813615023</v>
      </c>
      <c r="C135" s="6">
        <f t="shared" si="10"/>
        <v>395.87865066236441</v>
      </c>
      <c r="D135" s="8">
        <f t="shared" si="11"/>
        <v>365.94649747378583</v>
      </c>
      <c r="E135" s="9">
        <f t="shared" si="12"/>
        <v>126315.22171448283</v>
      </c>
      <c r="F135" s="9">
        <f t="shared" si="13"/>
        <v>57805.190379637861</v>
      </c>
      <c r="G135" s="9">
        <f t="shared" si="14"/>
        <v>38184.778285517095</v>
      </c>
    </row>
    <row r="136" spans="1:7" x14ac:dyDescent="0.35">
      <c r="A136">
        <f t="shared" si="8"/>
        <v>127</v>
      </c>
      <c r="B136" s="8">
        <f t="shared" si="9"/>
        <v>761.82514813615023</v>
      </c>
      <c r="C136" s="6">
        <f t="shared" si="10"/>
        <v>394.73506785775879</v>
      </c>
      <c r="D136" s="8">
        <f t="shared" si="11"/>
        <v>367.09008027839144</v>
      </c>
      <c r="E136" s="9">
        <f t="shared" si="12"/>
        <v>125948.13163420444</v>
      </c>
      <c r="F136" s="9">
        <f t="shared" si="13"/>
        <v>58199.925447495618</v>
      </c>
      <c r="G136" s="9">
        <f t="shared" si="14"/>
        <v>38551.86836579549</v>
      </c>
    </row>
    <row r="137" spans="1:7" x14ac:dyDescent="0.35">
      <c r="A137">
        <f t="shared" si="8"/>
        <v>128</v>
      </c>
      <c r="B137" s="8">
        <f t="shared" si="9"/>
        <v>761.82514813615023</v>
      </c>
      <c r="C137" s="6">
        <f t="shared" si="10"/>
        <v>393.58791135688887</v>
      </c>
      <c r="D137" s="8">
        <f t="shared" si="11"/>
        <v>368.23723677926137</v>
      </c>
      <c r="E137" s="9">
        <f t="shared" si="12"/>
        <v>125579.89439742519</v>
      </c>
      <c r="F137" s="9">
        <f t="shared" si="13"/>
        <v>58593.513358852506</v>
      </c>
      <c r="G137" s="9">
        <f t="shared" si="14"/>
        <v>38920.105602574753</v>
      </c>
    </row>
    <row r="138" spans="1:7" x14ac:dyDescent="0.35">
      <c r="A138">
        <f t="shared" si="8"/>
        <v>129</v>
      </c>
      <c r="B138" s="8">
        <f t="shared" si="9"/>
        <v>761.82514813615023</v>
      </c>
      <c r="C138" s="6">
        <f t="shared" si="10"/>
        <v>392.43716999195368</v>
      </c>
      <c r="D138" s="8">
        <f t="shared" si="11"/>
        <v>369.38797814419655</v>
      </c>
      <c r="E138" s="9">
        <f t="shared" si="12"/>
        <v>125210.506419281</v>
      </c>
      <c r="F138" s="9">
        <f t="shared" si="13"/>
        <v>58985.950528844456</v>
      </c>
      <c r="G138" s="9">
        <f t="shared" si="14"/>
        <v>39289.493580718947</v>
      </c>
    </row>
    <row r="139" spans="1:7" x14ac:dyDescent="0.35">
      <c r="A139">
        <f t="shared" ref="A139:A171" si="15">A138+1</f>
        <v>130</v>
      </c>
      <c r="B139" s="8">
        <f t="shared" ref="B139:B171" si="16">E$2</f>
        <v>761.82514813615023</v>
      </c>
      <c r="C139" s="6">
        <f t="shared" ref="C139:C171" si="17">E138*(B$6/B$5)</f>
        <v>391.2828325602531</v>
      </c>
      <c r="D139" s="8">
        <f t="shared" ref="D139:D171" si="18">B139-C139</f>
        <v>370.54231557589713</v>
      </c>
      <c r="E139" s="9">
        <f t="shared" ref="E139:E171" si="19">E138-D139</f>
        <v>124839.9641037051</v>
      </c>
      <c r="F139" s="9">
        <f t="shared" ref="F139:F171" si="20">F138+C139</f>
        <v>59377.233361404709</v>
      </c>
      <c r="G139" s="9">
        <f t="shared" ref="G139:G202" si="21">G138+D139</f>
        <v>39660.035896294845</v>
      </c>
    </row>
    <row r="140" spans="1:7" x14ac:dyDescent="0.35">
      <c r="A140">
        <f t="shared" si="15"/>
        <v>131</v>
      </c>
      <c r="B140" s="8">
        <f t="shared" si="16"/>
        <v>761.82514813615023</v>
      </c>
      <c r="C140" s="6">
        <f t="shared" si="17"/>
        <v>390.12488782407843</v>
      </c>
      <c r="D140" s="8">
        <f t="shared" si="18"/>
        <v>371.7002603120718</v>
      </c>
      <c r="E140" s="9">
        <f t="shared" si="19"/>
        <v>124468.26384339303</v>
      </c>
      <c r="F140" s="9">
        <f t="shared" si="20"/>
        <v>59767.35824922879</v>
      </c>
      <c r="G140" s="9">
        <f t="shared" si="21"/>
        <v>40031.736156606916</v>
      </c>
    </row>
    <row r="141" spans="1:7" x14ac:dyDescent="0.35">
      <c r="A141">
        <f t="shared" si="15"/>
        <v>132</v>
      </c>
      <c r="B141" s="8">
        <f t="shared" si="16"/>
        <v>761.82514813615023</v>
      </c>
      <c r="C141" s="6">
        <f t="shared" si="17"/>
        <v>388.96332451060317</v>
      </c>
      <c r="D141" s="8">
        <f t="shared" si="18"/>
        <v>372.86182362554706</v>
      </c>
      <c r="E141" s="9">
        <f t="shared" si="19"/>
        <v>124095.40201976748</v>
      </c>
      <c r="F141" s="9">
        <f t="shared" si="20"/>
        <v>60156.321573739391</v>
      </c>
      <c r="G141" s="9">
        <f t="shared" si="21"/>
        <v>40404.597980232465</v>
      </c>
    </row>
    <row r="142" spans="1:7" x14ac:dyDescent="0.35">
      <c r="A142">
        <f t="shared" si="15"/>
        <v>133</v>
      </c>
      <c r="B142" s="8">
        <f t="shared" si="16"/>
        <v>761.82514813615023</v>
      </c>
      <c r="C142" s="6">
        <f t="shared" si="17"/>
        <v>387.79813131177337</v>
      </c>
      <c r="D142" s="8">
        <f t="shared" si="18"/>
        <v>374.02701682437686</v>
      </c>
      <c r="E142" s="9">
        <f t="shared" si="19"/>
        <v>123721.37500294311</v>
      </c>
      <c r="F142" s="9">
        <f t="shared" si="20"/>
        <v>60544.119705051162</v>
      </c>
      <c r="G142" s="9">
        <f t="shared" si="21"/>
        <v>40778.624997056839</v>
      </c>
    </row>
    <row r="143" spans="1:7" x14ac:dyDescent="0.35">
      <c r="A143">
        <f t="shared" si="15"/>
        <v>134</v>
      </c>
      <c r="B143" s="8">
        <f t="shared" si="16"/>
        <v>761.82514813615023</v>
      </c>
      <c r="C143" s="6">
        <f t="shared" si="17"/>
        <v>386.62929688419717</v>
      </c>
      <c r="D143" s="8">
        <f t="shared" si="18"/>
        <v>375.19585125195306</v>
      </c>
      <c r="E143" s="9">
        <f t="shared" si="19"/>
        <v>123346.17915169116</v>
      </c>
      <c r="F143" s="9">
        <f t="shared" si="20"/>
        <v>60930.749001935357</v>
      </c>
      <c r="G143" s="9">
        <f t="shared" si="21"/>
        <v>41153.820848308795</v>
      </c>
    </row>
    <row r="144" spans="1:7" x14ac:dyDescent="0.35">
      <c r="A144">
        <f t="shared" si="15"/>
        <v>135</v>
      </c>
      <c r="B144" s="8">
        <f t="shared" si="16"/>
        <v>761.82514813615023</v>
      </c>
      <c r="C144" s="6">
        <f t="shared" si="17"/>
        <v>385.45680984903487</v>
      </c>
      <c r="D144" s="8">
        <f t="shared" si="18"/>
        <v>376.36833828711536</v>
      </c>
      <c r="E144" s="9">
        <f t="shared" si="19"/>
        <v>122969.81081340405</v>
      </c>
      <c r="F144" s="9">
        <f t="shared" si="20"/>
        <v>61316.205811784392</v>
      </c>
      <c r="G144" s="9">
        <f t="shared" si="21"/>
        <v>41530.189186595911</v>
      </c>
    </row>
    <row r="145" spans="1:7" x14ac:dyDescent="0.35">
      <c r="A145">
        <f t="shared" si="15"/>
        <v>136</v>
      </c>
      <c r="B145" s="8">
        <f t="shared" si="16"/>
        <v>761.82514813615023</v>
      </c>
      <c r="C145" s="6">
        <f t="shared" si="17"/>
        <v>384.28065879188762</v>
      </c>
      <c r="D145" s="8">
        <f t="shared" si="18"/>
        <v>377.54448934426262</v>
      </c>
      <c r="E145" s="9">
        <f t="shared" si="19"/>
        <v>122592.26632405979</v>
      </c>
      <c r="F145" s="9">
        <f t="shared" si="20"/>
        <v>61700.486470576281</v>
      </c>
      <c r="G145" s="9">
        <f t="shared" si="21"/>
        <v>41907.733675940173</v>
      </c>
    </row>
    <row r="146" spans="1:7" x14ac:dyDescent="0.35">
      <c r="A146">
        <f t="shared" si="15"/>
        <v>137</v>
      </c>
      <c r="B146" s="8">
        <f t="shared" si="16"/>
        <v>761.82514813615023</v>
      </c>
      <c r="C146" s="6">
        <f t="shared" si="17"/>
        <v>383.10083226268682</v>
      </c>
      <c r="D146" s="8">
        <f t="shared" si="18"/>
        <v>378.72431587346341</v>
      </c>
      <c r="E146" s="9">
        <f t="shared" si="19"/>
        <v>122213.54200818633</v>
      </c>
      <c r="F146" s="9">
        <f t="shared" si="20"/>
        <v>62083.587302838969</v>
      </c>
      <c r="G146" s="9">
        <f t="shared" si="21"/>
        <v>42286.457991813637</v>
      </c>
    </row>
    <row r="147" spans="1:7" x14ac:dyDescent="0.35">
      <c r="A147">
        <f t="shared" si="15"/>
        <v>138</v>
      </c>
      <c r="B147" s="8">
        <f t="shared" si="16"/>
        <v>761.82514813615023</v>
      </c>
      <c r="C147" s="6">
        <f t="shared" si="17"/>
        <v>381.91731877558226</v>
      </c>
      <c r="D147" s="8">
        <f t="shared" si="18"/>
        <v>379.90782936056797</v>
      </c>
      <c r="E147" s="9">
        <f t="shared" si="19"/>
        <v>121833.63417882576</v>
      </c>
      <c r="F147" s="9">
        <f t="shared" si="20"/>
        <v>62465.504621614549</v>
      </c>
      <c r="G147" s="9">
        <f t="shared" si="21"/>
        <v>42666.365821174208</v>
      </c>
    </row>
    <row r="148" spans="1:7" x14ac:dyDescent="0.35">
      <c r="A148">
        <f t="shared" si="15"/>
        <v>139</v>
      </c>
      <c r="B148" s="8">
        <f t="shared" si="16"/>
        <v>761.82514813615023</v>
      </c>
      <c r="C148" s="6">
        <f t="shared" si="17"/>
        <v>380.73010680883044</v>
      </c>
      <c r="D148" s="8">
        <f t="shared" si="18"/>
        <v>381.09504132731979</v>
      </c>
      <c r="E148" s="9">
        <f t="shared" si="19"/>
        <v>121452.53913749843</v>
      </c>
      <c r="F148" s="9">
        <f t="shared" si="20"/>
        <v>62846.234728423377</v>
      </c>
      <c r="G148" s="9">
        <f t="shared" si="21"/>
        <v>43047.460862501524</v>
      </c>
    </row>
    <row r="149" spans="1:7" x14ac:dyDescent="0.35">
      <c r="A149">
        <f t="shared" si="15"/>
        <v>140</v>
      </c>
      <c r="B149" s="8">
        <f t="shared" si="16"/>
        <v>761.82514813615023</v>
      </c>
      <c r="C149" s="6">
        <f t="shared" si="17"/>
        <v>379.53918480468258</v>
      </c>
      <c r="D149" s="8">
        <f t="shared" si="18"/>
        <v>382.28596333146766</v>
      </c>
      <c r="E149" s="9">
        <f t="shared" si="19"/>
        <v>121070.25317416697</v>
      </c>
      <c r="F149" s="9">
        <f t="shared" si="20"/>
        <v>63225.773913228062</v>
      </c>
      <c r="G149" s="9">
        <f t="shared" si="21"/>
        <v>43429.74682583299</v>
      </c>
    </row>
    <row r="150" spans="1:7" x14ac:dyDescent="0.35">
      <c r="A150">
        <f t="shared" si="15"/>
        <v>141</v>
      </c>
      <c r="B150" s="8">
        <f t="shared" si="16"/>
        <v>761.82514813615023</v>
      </c>
      <c r="C150" s="6">
        <f t="shared" si="17"/>
        <v>378.34454116927174</v>
      </c>
      <c r="D150" s="8">
        <f t="shared" si="18"/>
        <v>383.4806069668785</v>
      </c>
      <c r="E150" s="9">
        <f t="shared" si="19"/>
        <v>120686.77256720008</v>
      </c>
      <c r="F150" s="9">
        <f t="shared" si="20"/>
        <v>63604.118454397336</v>
      </c>
      <c r="G150" s="9">
        <f t="shared" si="21"/>
        <v>43813.227432799868</v>
      </c>
    </row>
    <row r="151" spans="1:7" x14ac:dyDescent="0.35">
      <c r="A151">
        <f t="shared" si="15"/>
        <v>142</v>
      </c>
      <c r="B151" s="8">
        <f t="shared" si="16"/>
        <v>761.82514813615023</v>
      </c>
      <c r="C151" s="6">
        <f t="shared" si="17"/>
        <v>377.14616427250024</v>
      </c>
      <c r="D151" s="8">
        <f t="shared" si="18"/>
        <v>384.67898386364999</v>
      </c>
      <c r="E151" s="9">
        <f t="shared" si="19"/>
        <v>120302.09358333643</v>
      </c>
      <c r="F151" s="9">
        <f t="shared" si="20"/>
        <v>63981.264618669833</v>
      </c>
      <c r="G151" s="9">
        <f t="shared" si="21"/>
        <v>44197.906416663514</v>
      </c>
    </row>
    <row r="152" spans="1:7" x14ac:dyDescent="0.35">
      <c r="A152">
        <f t="shared" si="15"/>
        <v>143</v>
      </c>
      <c r="B152" s="8">
        <f t="shared" si="16"/>
        <v>761.82514813615023</v>
      </c>
      <c r="C152" s="6">
        <f t="shared" si="17"/>
        <v>375.94404244792634</v>
      </c>
      <c r="D152" s="8">
        <f t="shared" si="18"/>
        <v>385.8811056882239</v>
      </c>
      <c r="E152" s="9">
        <f t="shared" si="19"/>
        <v>119916.21247764821</v>
      </c>
      <c r="F152" s="9">
        <f t="shared" si="20"/>
        <v>64357.208661117758</v>
      </c>
      <c r="G152" s="9">
        <f t="shared" si="21"/>
        <v>44583.78752235174</v>
      </c>
    </row>
    <row r="153" spans="1:7" x14ac:dyDescent="0.35">
      <c r="A153">
        <f t="shared" si="15"/>
        <v>144</v>
      </c>
      <c r="B153" s="8">
        <f t="shared" si="16"/>
        <v>761.82514813615023</v>
      </c>
      <c r="C153" s="6">
        <f t="shared" si="17"/>
        <v>374.73816399265064</v>
      </c>
      <c r="D153" s="8">
        <f t="shared" si="18"/>
        <v>387.08698414349959</v>
      </c>
      <c r="E153" s="9">
        <f t="shared" si="19"/>
        <v>119529.1254935047</v>
      </c>
      <c r="F153" s="9">
        <f t="shared" si="20"/>
        <v>64731.946825110412</v>
      </c>
      <c r="G153" s="9">
        <f t="shared" si="21"/>
        <v>44970.874506495238</v>
      </c>
    </row>
    <row r="154" spans="1:7" x14ac:dyDescent="0.35">
      <c r="A154">
        <f t="shared" si="15"/>
        <v>145</v>
      </c>
      <c r="B154" s="8">
        <f t="shared" si="16"/>
        <v>761.82514813615023</v>
      </c>
      <c r="C154" s="6">
        <f t="shared" si="17"/>
        <v>373.52851716720215</v>
      </c>
      <c r="D154" s="8">
        <f t="shared" si="18"/>
        <v>388.29663096894808</v>
      </c>
      <c r="E154" s="9">
        <f t="shared" si="19"/>
        <v>119140.82886253575</v>
      </c>
      <c r="F154" s="9">
        <f t="shared" si="20"/>
        <v>65105.475342277612</v>
      </c>
      <c r="G154" s="9">
        <f t="shared" si="21"/>
        <v>45359.171137464189</v>
      </c>
    </row>
    <row r="155" spans="1:7" x14ac:dyDescent="0.35">
      <c r="A155">
        <f t="shared" si="15"/>
        <v>146</v>
      </c>
      <c r="B155" s="8">
        <f t="shared" si="16"/>
        <v>761.82514813615023</v>
      </c>
      <c r="C155" s="6">
        <f t="shared" si="17"/>
        <v>372.3150901954242</v>
      </c>
      <c r="D155" s="8">
        <f t="shared" si="18"/>
        <v>389.51005794072603</v>
      </c>
      <c r="E155" s="9">
        <f t="shared" si="19"/>
        <v>118751.31880459502</v>
      </c>
      <c r="F155" s="9">
        <f t="shared" si="20"/>
        <v>65477.790432473033</v>
      </c>
      <c r="G155" s="9">
        <f t="shared" si="21"/>
        <v>45748.681195404912</v>
      </c>
    </row>
    <row r="156" spans="1:7" x14ac:dyDescent="0.35">
      <c r="A156">
        <f t="shared" si="15"/>
        <v>147</v>
      </c>
      <c r="B156" s="8">
        <f t="shared" si="16"/>
        <v>761.82514813615023</v>
      </c>
      <c r="C156" s="6">
        <f t="shared" si="17"/>
        <v>371.09787126435941</v>
      </c>
      <c r="D156" s="8">
        <f t="shared" si="18"/>
        <v>390.72727687179082</v>
      </c>
      <c r="E156" s="9">
        <f t="shared" si="19"/>
        <v>118360.59152772323</v>
      </c>
      <c r="F156" s="9">
        <f t="shared" si="20"/>
        <v>65848.888303737389</v>
      </c>
      <c r="G156" s="9">
        <f t="shared" si="21"/>
        <v>46139.4084722767</v>
      </c>
    </row>
    <row r="157" spans="1:7" x14ac:dyDescent="0.35">
      <c r="A157">
        <f t="shared" si="15"/>
        <v>148</v>
      </c>
      <c r="B157" s="8">
        <f t="shared" si="16"/>
        <v>761.82514813615023</v>
      </c>
      <c r="C157" s="6">
        <f t="shared" si="17"/>
        <v>369.87684852413503</v>
      </c>
      <c r="D157" s="8">
        <f t="shared" si="18"/>
        <v>391.94829961201521</v>
      </c>
      <c r="E157" s="9">
        <f t="shared" si="19"/>
        <v>117968.64322811121</v>
      </c>
      <c r="F157" s="9">
        <f t="shared" si="20"/>
        <v>66218.76515226152</v>
      </c>
      <c r="G157" s="9">
        <f t="shared" si="21"/>
        <v>46531.356771888713</v>
      </c>
    </row>
    <row r="158" spans="1:7" x14ac:dyDescent="0.35">
      <c r="A158">
        <f t="shared" si="15"/>
        <v>149</v>
      </c>
      <c r="B158" s="8">
        <f t="shared" si="16"/>
        <v>761.82514813615023</v>
      </c>
      <c r="C158" s="6">
        <f t="shared" si="17"/>
        <v>368.65201008784749</v>
      </c>
      <c r="D158" s="8">
        <f t="shared" si="18"/>
        <v>393.17313804830275</v>
      </c>
      <c r="E158" s="9">
        <f t="shared" si="19"/>
        <v>117575.47009006291</v>
      </c>
      <c r="F158" s="9">
        <f t="shared" si="20"/>
        <v>66587.41716234936</v>
      </c>
      <c r="G158" s="9">
        <f t="shared" si="21"/>
        <v>46924.529909937017</v>
      </c>
    </row>
    <row r="159" spans="1:7" x14ac:dyDescent="0.35">
      <c r="A159">
        <f t="shared" si="15"/>
        <v>150</v>
      </c>
      <c r="B159" s="8">
        <f t="shared" si="16"/>
        <v>761.82514813615023</v>
      </c>
      <c r="C159" s="6">
        <f t="shared" si="17"/>
        <v>367.42334403144656</v>
      </c>
      <c r="D159" s="8">
        <f t="shared" si="18"/>
        <v>394.40180410470367</v>
      </c>
      <c r="E159" s="9">
        <f t="shared" si="19"/>
        <v>117181.0682859582</v>
      </c>
      <c r="F159" s="9">
        <f t="shared" si="20"/>
        <v>66954.840506380802</v>
      </c>
      <c r="G159" s="9">
        <f t="shared" si="21"/>
        <v>47318.931714041719</v>
      </c>
    </row>
    <row r="160" spans="1:7" x14ac:dyDescent="0.35">
      <c r="A160">
        <f t="shared" si="15"/>
        <v>151</v>
      </c>
      <c r="B160" s="8">
        <f t="shared" si="16"/>
        <v>761.82514813615023</v>
      </c>
      <c r="C160" s="6">
        <f t="shared" si="17"/>
        <v>366.19083839361934</v>
      </c>
      <c r="D160" s="8">
        <f t="shared" si="18"/>
        <v>395.63430974253089</v>
      </c>
      <c r="E160" s="9">
        <f t="shared" si="19"/>
        <v>116785.43397621567</v>
      </c>
      <c r="F160" s="9">
        <f t="shared" si="20"/>
        <v>67321.031344774427</v>
      </c>
      <c r="G160" s="9">
        <f t="shared" si="21"/>
        <v>47714.566023784253</v>
      </c>
    </row>
    <row r="161" spans="1:7" x14ac:dyDescent="0.35">
      <c r="A161">
        <f t="shared" si="15"/>
        <v>152</v>
      </c>
      <c r="B161" s="8">
        <f t="shared" si="16"/>
        <v>761.82514813615023</v>
      </c>
      <c r="C161" s="6">
        <f t="shared" si="17"/>
        <v>364.95448117567395</v>
      </c>
      <c r="D161" s="8">
        <f t="shared" si="18"/>
        <v>396.87066696047629</v>
      </c>
      <c r="E161" s="9">
        <f t="shared" si="19"/>
        <v>116388.5633092552</v>
      </c>
      <c r="F161" s="9">
        <f t="shared" si="20"/>
        <v>67685.985825950105</v>
      </c>
      <c r="G161" s="9">
        <f t="shared" si="21"/>
        <v>48111.436690744733</v>
      </c>
    </row>
    <row r="162" spans="1:7" x14ac:dyDescent="0.35">
      <c r="A162">
        <f t="shared" si="15"/>
        <v>153</v>
      </c>
      <c r="B162" s="8">
        <f t="shared" si="16"/>
        <v>761.82514813615023</v>
      </c>
      <c r="C162" s="6">
        <f t="shared" si="17"/>
        <v>363.71426034142246</v>
      </c>
      <c r="D162" s="8">
        <f t="shared" si="18"/>
        <v>398.11088779472777</v>
      </c>
      <c r="E162" s="9">
        <f t="shared" si="19"/>
        <v>115990.45242146048</v>
      </c>
      <c r="F162" s="9">
        <f t="shared" si="20"/>
        <v>68049.70008629153</v>
      </c>
      <c r="G162" s="9">
        <f t="shared" si="21"/>
        <v>48509.547578539459</v>
      </c>
    </row>
    <row r="163" spans="1:7" x14ac:dyDescent="0.35">
      <c r="A163">
        <f t="shared" si="15"/>
        <v>154</v>
      </c>
      <c r="B163" s="8">
        <f t="shared" si="16"/>
        <v>761.82514813615023</v>
      </c>
      <c r="C163" s="6">
        <f t="shared" si="17"/>
        <v>362.47016381706396</v>
      </c>
      <c r="D163" s="8">
        <f t="shared" si="18"/>
        <v>399.35498431908627</v>
      </c>
      <c r="E163" s="9">
        <f t="shared" si="19"/>
        <v>115591.09743714139</v>
      </c>
      <c r="F163" s="9">
        <f t="shared" si="20"/>
        <v>68412.170250108597</v>
      </c>
      <c r="G163" s="9">
        <f t="shared" si="21"/>
        <v>48908.902562858544</v>
      </c>
    </row>
    <row r="164" spans="1:7" x14ac:dyDescent="0.35">
      <c r="A164">
        <f t="shared" si="15"/>
        <v>155</v>
      </c>
      <c r="B164" s="8">
        <f t="shared" si="16"/>
        <v>761.82514813615023</v>
      </c>
      <c r="C164" s="6">
        <f t="shared" si="17"/>
        <v>361.22217949106681</v>
      </c>
      <c r="D164" s="8">
        <f t="shared" si="18"/>
        <v>400.60296864508342</v>
      </c>
      <c r="E164" s="9">
        <f t="shared" si="19"/>
        <v>115190.49446849631</v>
      </c>
      <c r="F164" s="9">
        <f t="shared" si="20"/>
        <v>68773.392429599669</v>
      </c>
      <c r="G164" s="9">
        <f t="shared" si="21"/>
        <v>49309.50553150363</v>
      </c>
    </row>
    <row r="165" spans="1:7" x14ac:dyDescent="0.35">
      <c r="A165">
        <f t="shared" si="15"/>
        <v>156</v>
      </c>
      <c r="B165" s="8">
        <f t="shared" si="16"/>
        <v>761.82514813615023</v>
      </c>
      <c r="C165" s="6">
        <f t="shared" si="17"/>
        <v>359.97029521405096</v>
      </c>
      <c r="D165" s="8">
        <f t="shared" si="18"/>
        <v>401.85485292209927</v>
      </c>
      <c r="E165" s="9">
        <f t="shared" si="19"/>
        <v>114788.63961557421</v>
      </c>
      <c r="F165" s="9">
        <f t="shared" si="20"/>
        <v>69133.36272481372</v>
      </c>
      <c r="G165" s="9">
        <f t="shared" si="21"/>
        <v>49711.36038442573</v>
      </c>
    </row>
    <row r="166" spans="1:7" x14ac:dyDescent="0.35">
      <c r="A166">
        <f t="shared" si="15"/>
        <v>157</v>
      </c>
      <c r="B166" s="8">
        <f t="shared" si="16"/>
        <v>761.82514813615023</v>
      </c>
      <c r="C166" s="6">
        <f t="shared" si="17"/>
        <v>358.71449879866935</v>
      </c>
      <c r="D166" s="8">
        <f t="shared" si="18"/>
        <v>403.11064933748088</v>
      </c>
      <c r="E166" s="9">
        <f t="shared" si="19"/>
        <v>114385.52896623673</v>
      </c>
      <c r="F166" s="9">
        <f t="shared" si="20"/>
        <v>69492.077223612388</v>
      </c>
      <c r="G166" s="9">
        <f t="shared" si="21"/>
        <v>50114.471033763213</v>
      </c>
    </row>
    <row r="167" spans="1:7" x14ac:dyDescent="0.35">
      <c r="A167">
        <f t="shared" si="15"/>
        <v>158</v>
      </c>
      <c r="B167" s="8">
        <f t="shared" si="16"/>
        <v>761.82514813615023</v>
      </c>
      <c r="C167" s="6">
        <f t="shared" si="17"/>
        <v>357.45477801948977</v>
      </c>
      <c r="D167" s="8">
        <f t="shared" si="18"/>
        <v>404.37037011666047</v>
      </c>
      <c r="E167" s="9">
        <f t="shared" si="19"/>
        <v>113981.15859612006</v>
      </c>
      <c r="F167" s="9">
        <f t="shared" si="20"/>
        <v>69849.532001631873</v>
      </c>
      <c r="G167" s="9">
        <f t="shared" si="21"/>
        <v>50518.841403879873</v>
      </c>
    </row>
    <row r="168" spans="1:7" x14ac:dyDescent="0.35">
      <c r="A168">
        <f t="shared" si="15"/>
        <v>159</v>
      </c>
      <c r="B168" s="8">
        <f t="shared" si="16"/>
        <v>761.82514813615023</v>
      </c>
      <c r="C168" s="6">
        <f t="shared" si="17"/>
        <v>356.19112061287518</v>
      </c>
      <c r="D168" s="8">
        <f t="shared" si="18"/>
        <v>405.63402752327505</v>
      </c>
      <c r="E168" s="9">
        <f t="shared" si="19"/>
        <v>113575.52456859678</v>
      </c>
      <c r="F168" s="9">
        <f t="shared" si="20"/>
        <v>70205.723122244744</v>
      </c>
      <c r="G168" s="9">
        <f t="shared" si="21"/>
        <v>50924.475431403145</v>
      </c>
    </row>
    <row r="169" spans="1:7" x14ac:dyDescent="0.35">
      <c r="A169">
        <f t="shared" si="15"/>
        <v>160</v>
      </c>
      <c r="B169" s="8">
        <f t="shared" si="16"/>
        <v>761.82514813615023</v>
      </c>
      <c r="C169" s="6">
        <f t="shared" si="17"/>
        <v>354.92351427686492</v>
      </c>
      <c r="D169" s="8">
        <f t="shared" si="18"/>
        <v>406.90163385928531</v>
      </c>
      <c r="E169" s="9">
        <f t="shared" si="19"/>
        <v>113168.62293473749</v>
      </c>
      <c r="F169" s="9">
        <f t="shared" si="20"/>
        <v>70560.646636521604</v>
      </c>
      <c r="G169" s="9">
        <f t="shared" si="21"/>
        <v>51331.37706526243</v>
      </c>
    </row>
    <row r="170" spans="1:7" x14ac:dyDescent="0.35">
      <c r="A170">
        <f t="shared" si="15"/>
        <v>161</v>
      </c>
      <c r="B170" s="8">
        <f t="shared" si="16"/>
        <v>761.82514813615023</v>
      </c>
      <c r="C170" s="6">
        <f t="shared" si="17"/>
        <v>353.65194667105465</v>
      </c>
      <c r="D170" s="8">
        <f t="shared" si="18"/>
        <v>408.17320146509559</v>
      </c>
      <c r="E170" s="9">
        <f t="shared" si="19"/>
        <v>112760.4497332724</v>
      </c>
      <c r="F170" s="9">
        <f t="shared" si="20"/>
        <v>70914.298583192664</v>
      </c>
      <c r="G170" s="9">
        <f t="shared" si="21"/>
        <v>51739.550266727529</v>
      </c>
    </row>
    <row r="171" spans="1:7" x14ac:dyDescent="0.35">
      <c r="A171">
        <f t="shared" si="15"/>
        <v>162</v>
      </c>
      <c r="B171" s="8">
        <f t="shared" si="16"/>
        <v>761.82514813615023</v>
      </c>
      <c r="C171" s="6">
        <f t="shared" si="17"/>
        <v>352.37640541647619</v>
      </c>
      <c r="D171" s="8">
        <f t="shared" si="18"/>
        <v>409.44874271967404</v>
      </c>
      <c r="E171" s="9">
        <f t="shared" si="19"/>
        <v>112351.00099055273</v>
      </c>
      <c r="F171" s="9">
        <f t="shared" si="20"/>
        <v>71266.674988609142</v>
      </c>
      <c r="G171" s="9">
        <f t="shared" si="21"/>
        <v>52148.999009447201</v>
      </c>
    </row>
    <row r="172" spans="1:7" x14ac:dyDescent="0.35">
      <c r="A172">
        <f>A171+1</f>
        <v>163</v>
      </c>
      <c r="B172" s="8">
        <f>E$2</f>
        <v>761.82514813615023</v>
      </c>
      <c r="C172" s="6">
        <f>E171*(B$6/B$5)</f>
        <v>351.09687809547722</v>
      </c>
      <c r="D172" s="8">
        <f>B172-C172</f>
        <v>410.72827004067301</v>
      </c>
      <c r="E172" s="9">
        <f>E171-D172</f>
        <v>111940.27272051205</v>
      </c>
      <c r="F172" s="9">
        <f>F171+C172</f>
        <v>71617.771866704614</v>
      </c>
      <c r="G172" s="9">
        <f t="shared" si="21"/>
        <v>52559.727279487874</v>
      </c>
    </row>
    <row r="173" spans="1:7" x14ac:dyDescent="0.35">
      <c r="A173">
        <f t="shared" ref="A173:A193" si="22">A172+1</f>
        <v>164</v>
      </c>
      <c r="B173" s="8">
        <f t="shared" ref="B173:B193" si="23">E$2</f>
        <v>761.82514813615023</v>
      </c>
      <c r="C173" s="6">
        <f t="shared" ref="C173:C193" si="24">E172*(B$6/B$5)</f>
        <v>349.81335225160012</v>
      </c>
      <c r="D173" s="8">
        <f t="shared" ref="D173:D193" si="25">B173-C173</f>
        <v>412.01179588455011</v>
      </c>
      <c r="E173" s="9">
        <f t="shared" ref="E173:E193" si="26">E172-D173</f>
        <v>111528.2609246275</v>
      </c>
      <c r="F173" s="9">
        <f t="shared" ref="F173:F193" si="27">F172+C173</f>
        <v>71967.585218956214</v>
      </c>
      <c r="G173" s="9">
        <f t="shared" si="21"/>
        <v>52971.739075372425</v>
      </c>
    </row>
    <row r="174" spans="1:7" x14ac:dyDescent="0.35">
      <c r="A174">
        <f t="shared" si="22"/>
        <v>165</v>
      </c>
      <c r="B174" s="8">
        <f t="shared" si="23"/>
        <v>761.82514813615023</v>
      </c>
      <c r="C174" s="6">
        <f t="shared" si="24"/>
        <v>348.52581538946089</v>
      </c>
      <c r="D174" s="8">
        <f t="shared" si="25"/>
        <v>413.29933274668934</v>
      </c>
      <c r="E174" s="9">
        <f t="shared" si="26"/>
        <v>111114.96159188081</v>
      </c>
      <c r="F174" s="9">
        <f t="shared" si="27"/>
        <v>72316.111034345668</v>
      </c>
      <c r="G174" s="9">
        <f t="shared" si="21"/>
        <v>53385.038408119115</v>
      </c>
    </row>
    <row r="175" spans="1:7" x14ac:dyDescent="0.35">
      <c r="A175">
        <f t="shared" si="22"/>
        <v>166</v>
      </c>
      <c r="B175" s="8">
        <f t="shared" si="23"/>
        <v>761.82514813615023</v>
      </c>
      <c r="C175" s="6">
        <f t="shared" si="24"/>
        <v>347.2342549746275</v>
      </c>
      <c r="D175" s="8">
        <f t="shared" si="25"/>
        <v>414.59089316152273</v>
      </c>
      <c r="E175" s="9">
        <f t="shared" si="26"/>
        <v>110700.37069871929</v>
      </c>
      <c r="F175" s="9">
        <f t="shared" si="27"/>
        <v>72663.345289320292</v>
      </c>
      <c r="G175" s="9">
        <f t="shared" si="21"/>
        <v>53799.629301280635</v>
      </c>
    </row>
    <row r="176" spans="1:7" x14ac:dyDescent="0.35">
      <c r="A176">
        <f t="shared" si="22"/>
        <v>167</v>
      </c>
      <c r="B176" s="8">
        <f t="shared" si="23"/>
        <v>761.82514813615023</v>
      </c>
      <c r="C176" s="6">
        <f t="shared" si="24"/>
        <v>345.93865843349772</v>
      </c>
      <c r="D176" s="8">
        <f t="shared" si="25"/>
        <v>415.88648970265251</v>
      </c>
      <c r="E176" s="9">
        <f t="shared" si="26"/>
        <v>110284.48420901663</v>
      </c>
      <c r="F176" s="9">
        <f t="shared" si="27"/>
        <v>73009.283947753793</v>
      </c>
      <c r="G176" s="9">
        <f t="shared" si="21"/>
        <v>54215.515790983285</v>
      </c>
    </row>
    <row r="177" spans="1:7" x14ac:dyDescent="0.35">
      <c r="A177">
        <f t="shared" si="22"/>
        <v>168</v>
      </c>
      <c r="B177" s="8">
        <f t="shared" si="23"/>
        <v>761.82514813615023</v>
      </c>
      <c r="C177" s="6">
        <f t="shared" si="24"/>
        <v>344.63901315317696</v>
      </c>
      <c r="D177" s="8">
        <f t="shared" si="25"/>
        <v>417.18613498297327</v>
      </c>
      <c r="E177" s="9">
        <f t="shared" si="26"/>
        <v>109867.29807403366</v>
      </c>
      <c r="F177" s="9">
        <f t="shared" si="27"/>
        <v>73353.922960906973</v>
      </c>
      <c r="G177" s="9">
        <f t="shared" si="21"/>
        <v>54632.701925966256</v>
      </c>
    </row>
    <row r="178" spans="1:7" x14ac:dyDescent="0.35">
      <c r="A178">
        <f t="shared" si="22"/>
        <v>169</v>
      </c>
      <c r="B178" s="8">
        <f t="shared" si="23"/>
        <v>761.82514813615023</v>
      </c>
      <c r="C178" s="6">
        <f t="shared" si="24"/>
        <v>343.33530648135519</v>
      </c>
      <c r="D178" s="8">
        <f t="shared" si="25"/>
        <v>418.48984165479504</v>
      </c>
      <c r="E178" s="9">
        <f t="shared" si="26"/>
        <v>109448.80823237887</v>
      </c>
      <c r="F178" s="9">
        <f t="shared" si="27"/>
        <v>73697.25826738833</v>
      </c>
      <c r="G178" s="9">
        <f t="shared" si="21"/>
        <v>55051.191767621051</v>
      </c>
    </row>
    <row r="179" spans="1:7" x14ac:dyDescent="0.35">
      <c r="A179">
        <f t="shared" si="22"/>
        <v>170</v>
      </c>
      <c r="B179" s="8">
        <f t="shared" si="23"/>
        <v>761.82514813615023</v>
      </c>
      <c r="C179" s="6">
        <f t="shared" si="24"/>
        <v>342.02752572618391</v>
      </c>
      <c r="D179" s="8">
        <f t="shared" si="25"/>
        <v>419.79762240996632</v>
      </c>
      <c r="E179" s="9">
        <f t="shared" si="26"/>
        <v>109029.0106099689</v>
      </c>
      <c r="F179" s="9">
        <f t="shared" si="27"/>
        <v>74039.285793114512</v>
      </c>
      <c r="G179" s="9">
        <f t="shared" si="21"/>
        <v>55470.98939003102</v>
      </c>
    </row>
    <row r="180" spans="1:7" x14ac:dyDescent="0.35">
      <c r="A180">
        <f t="shared" si="22"/>
        <v>171</v>
      </c>
      <c r="B180" s="8">
        <f t="shared" si="23"/>
        <v>761.82514813615023</v>
      </c>
      <c r="C180" s="6">
        <f t="shared" si="24"/>
        <v>340.71565815615281</v>
      </c>
      <c r="D180" s="8">
        <f t="shared" si="25"/>
        <v>421.10948997999742</v>
      </c>
      <c r="E180" s="9">
        <f t="shared" si="26"/>
        <v>108607.90111998891</v>
      </c>
      <c r="F180" s="9">
        <f t="shared" si="27"/>
        <v>74380.001451270669</v>
      </c>
      <c r="G180" s="9">
        <f t="shared" si="21"/>
        <v>55892.098880011021</v>
      </c>
    </row>
    <row r="181" spans="1:7" x14ac:dyDescent="0.35">
      <c r="A181">
        <f t="shared" si="22"/>
        <v>172</v>
      </c>
      <c r="B181" s="8">
        <f t="shared" si="23"/>
        <v>761.82514813615023</v>
      </c>
      <c r="C181" s="6">
        <f t="shared" si="24"/>
        <v>339.39969099996529</v>
      </c>
      <c r="D181" s="8">
        <f t="shared" si="25"/>
        <v>422.42545713618495</v>
      </c>
      <c r="E181" s="9">
        <f t="shared" si="26"/>
        <v>108185.47566285272</v>
      </c>
      <c r="F181" s="9">
        <f t="shared" si="27"/>
        <v>74719.401142270639</v>
      </c>
      <c r="G181" s="9">
        <f t="shared" si="21"/>
        <v>56314.524337147202</v>
      </c>
    </row>
    <row r="182" spans="1:7" x14ac:dyDescent="0.35">
      <c r="A182">
        <f t="shared" si="22"/>
        <v>173</v>
      </c>
      <c r="B182" s="8">
        <f t="shared" si="23"/>
        <v>761.82514813615023</v>
      </c>
      <c r="C182" s="6">
        <f t="shared" si="24"/>
        <v>338.07961144641473</v>
      </c>
      <c r="D182" s="8">
        <f t="shared" si="25"/>
        <v>423.7455366897355</v>
      </c>
      <c r="E182" s="9">
        <f t="shared" si="26"/>
        <v>107761.73012616299</v>
      </c>
      <c r="F182" s="9">
        <f t="shared" si="27"/>
        <v>75057.480753717056</v>
      </c>
      <c r="G182" s="9">
        <f t="shared" si="21"/>
        <v>56738.269873836936</v>
      </c>
    </row>
    <row r="183" spans="1:7" x14ac:dyDescent="0.35">
      <c r="A183">
        <f t="shared" si="22"/>
        <v>174</v>
      </c>
      <c r="B183" s="8">
        <f t="shared" si="23"/>
        <v>761.82514813615023</v>
      </c>
      <c r="C183" s="6">
        <f t="shared" si="24"/>
        <v>336.75540664425932</v>
      </c>
      <c r="D183" s="8">
        <f t="shared" si="25"/>
        <v>425.06974149189091</v>
      </c>
      <c r="E183" s="9">
        <f t="shared" si="26"/>
        <v>107336.66038467109</v>
      </c>
      <c r="F183" s="9">
        <f t="shared" si="27"/>
        <v>75394.23616036131</v>
      </c>
      <c r="G183" s="9">
        <f t="shared" si="21"/>
        <v>57163.339615328827</v>
      </c>
    </row>
    <row r="184" spans="1:7" x14ac:dyDescent="0.35">
      <c r="A184">
        <f t="shared" si="22"/>
        <v>175</v>
      </c>
      <c r="B184" s="8">
        <f t="shared" si="23"/>
        <v>761.82514813615023</v>
      </c>
      <c r="C184" s="6">
        <f t="shared" si="24"/>
        <v>335.42706370209714</v>
      </c>
      <c r="D184" s="8">
        <f t="shared" si="25"/>
        <v>426.39808443405309</v>
      </c>
      <c r="E184" s="9">
        <f t="shared" si="26"/>
        <v>106910.26230023704</v>
      </c>
      <c r="F184" s="9">
        <f t="shared" si="27"/>
        <v>75729.663224063406</v>
      </c>
      <c r="G184" s="9">
        <f t="shared" si="21"/>
        <v>57589.737699762882</v>
      </c>
    </row>
    <row r="185" spans="1:7" x14ac:dyDescent="0.35">
      <c r="A185">
        <f t="shared" si="22"/>
        <v>176</v>
      </c>
      <c r="B185" s="8">
        <f t="shared" si="23"/>
        <v>761.82514813615023</v>
      </c>
      <c r="C185" s="6">
        <f t="shared" si="24"/>
        <v>334.09456968824071</v>
      </c>
      <c r="D185" s="8">
        <f t="shared" si="25"/>
        <v>427.73057844790952</v>
      </c>
      <c r="E185" s="9">
        <f t="shared" si="26"/>
        <v>106482.53172178913</v>
      </c>
      <c r="F185" s="9">
        <f t="shared" si="27"/>
        <v>76063.757793751647</v>
      </c>
      <c r="G185" s="9">
        <f t="shared" si="21"/>
        <v>58017.468278210792</v>
      </c>
    </row>
    <row r="186" spans="1:7" x14ac:dyDescent="0.35">
      <c r="A186">
        <f t="shared" si="22"/>
        <v>177</v>
      </c>
      <c r="B186" s="8">
        <f t="shared" si="23"/>
        <v>761.82514813615023</v>
      </c>
      <c r="C186" s="6">
        <f t="shared" si="24"/>
        <v>332.75791163059102</v>
      </c>
      <c r="D186" s="8">
        <f t="shared" si="25"/>
        <v>429.06723650555921</v>
      </c>
      <c r="E186" s="9">
        <f t="shared" si="26"/>
        <v>106053.46448528356</v>
      </c>
      <c r="F186" s="9">
        <f t="shared" si="27"/>
        <v>76396.515705382233</v>
      </c>
      <c r="G186" s="9">
        <f t="shared" si="21"/>
        <v>58446.53551471635</v>
      </c>
    </row>
    <row r="187" spans="1:7" x14ac:dyDescent="0.35">
      <c r="A187">
        <f t="shared" si="22"/>
        <v>178</v>
      </c>
      <c r="B187" s="8">
        <f t="shared" si="23"/>
        <v>761.82514813615023</v>
      </c>
      <c r="C187" s="6">
        <f t="shared" si="24"/>
        <v>331.41707651651109</v>
      </c>
      <c r="D187" s="8">
        <f t="shared" si="25"/>
        <v>430.40807161963914</v>
      </c>
      <c r="E187" s="9">
        <f t="shared" si="26"/>
        <v>105623.05641366393</v>
      </c>
      <c r="F187" s="9">
        <f t="shared" si="27"/>
        <v>76727.932781898751</v>
      </c>
      <c r="G187" s="9">
        <f t="shared" si="21"/>
        <v>58876.94358633599</v>
      </c>
    </row>
    <row r="188" spans="1:7" x14ac:dyDescent="0.35">
      <c r="A188">
        <f t="shared" si="22"/>
        <v>179</v>
      </c>
      <c r="B188" s="8">
        <f t="shared" si="23"/>
        <v>761.82514813615023</v>
      </c>
      <c r="C188" s="6">
        <f t="shared" si="24"/>
        <v>330.07205129269977</v>
      </c>
      <c r="D188" s="8">
        <f t="shared" si="25"/>
        <v>431.75309684345046</v>
      </c>
      <c r="E188" s="9">
        <f t="shared" si="26"/>
        <v>105191.30331682049</v>
      </c>
      <c r="F188" s="9">
        <f t="shared" si="27"/>
        <v>77058.004833191444</v>
      </c>
      <c r="G188" s="9">
        <f t="shared" si="21"/>
        <v>59308.696683179442</v>
      </c>
    </row>
    <row r="189" spans="1:7" x14ac:dyDescent="0.35">
      <c r="A189">
        <f t="shared" si="22"/>
        <v>180</v>
      </c>
      <c r="B189" s="8">
        <f t="shared" si="23"/>
        <v>761.82514813615023</v>
      </c>
      <c r="C189" s="6">
        <f t="shared" si="24"/>
        <v>328.72282286506402</v>
      </c>
      <c r="D189" s="8">
        <f t="shared" si="25"/>
        <v>433.10232527108622</v>
      </c>
      <c r="E189" s="9">
        <f t="shared" si="26"/>
        <v>104758.2009915494</v>
      </c>
      <c r="F189" s="9">
        <f t="shared" si="27"/>
        <v>77386.727656056508</v>
      </c>
      <c r="G189" s="9">
        <f t="shared" si="21"/>
        <v>59741.799008450529</v>
      </c>
    </row>
    <row r="190" spans="1:7" x14ac:dyDescent="0.35">
      <c r="A190">
        <f t="shared" si="22"/>
        <v>181</v>
      </c>
      <c r="B190" s="8">
        <f t="shared" si="23"/>
        <v>761.82514813615023</v>
      </c>
      <c r="C190" s="6">
        <f t="shared" si="24"/>
        <v>327.36937809859182</v>
      </c>
      <c r="D190" s="8">
        <f t="shared" si="25"/>
        <v>434.45577003755841</v>
      </c>
      <c r="E190" s="9">
        <f t="shared" si="26"/>
        <v>104323.74522151184</v>
      </c>
      <c r="F190" s="9">
        <f t="shared" si="27"/>
        <v>77714.0970341551</v>
      </c>
      <c r="G190" s="9">
        <f t="shared" si="21"/>
        <v>60176.254778488088</v>
      </c>
    </row>
    <row r="191" spans="1:7" x14ac:dyDescent="0.35">
      <c r="A191">
        <f t="shared" si="22"/>
        <v>182</v>
      </c>
      <c r="B191" s="8">
        <f t="shared" si="23"/>
        <v>761.82514813615023</v>
      </c>
      <c r="C191" s="6">
        <f t="shared" si="24"/>
        <v>326.01170381722449</v>
      </c>
      <c r="D191" s="8">
        <f t="shared" si="25"/>
        <v>435.81344431892575</v>
      </c>
      <c r="E191" s="9">
        <f t="shared" si="26"/>
        <v>103887.93177719292</v>
      </c>
      <c r="F191" s="9">
        <f t="shared" si="27"/>
        <v>78040.108737972318</v>
      </c>
      <c r="G191" s="9">
        <f t="shared" si="21"/>
        <v>60612.068222807015</v>
      </c>
    </row>
    <row r="192" spans="1:7" x14ac:dyDescent="0.35">
      <c r="A192">
        <f t="shared" si="22"/>
        <v>183</v>
      </c>
      <c r="B192" s="8">
        <f t="shared" si="23"/>
        <v>761.82514813615023</v>
      </c>
      <c r="C192" s="6">
        <f t="shared" si="24"/>
        <v>324.64978680372786</v>
      </c>
      <c r="D192" s="8">
        <f t="shared" si="25"/>
        <v>437.17536133242237</v>
      </c>
      <c r="E192" s="9">
        <f t="shared" si="26"/>
        <v>103450.75641586049</v>
      </c>
      <c r="F192" s="9">
        <f t="shared" si="27"/>
        <v>78364.758524776043</v>
      </c>
      <c r="G192" s="9">
        <f t="shared" si="21"/>
        <v>61049.24358413944</v>
      </c>
    </row>
    <row r="193" spans="1:7" x14ac:dyDescent="0.35">
      <c r="A193">
        <f t="shared" si="22"/>
        <v>184</v>
      </c>
      <c r="B193" s="8">
        <f t="shared" si="23"/>
        <v>761.82514813615023</v>
      </c>
      <c r="C193" s="6">
        <f t="shared" si="24"/>
        <v>323.28361379956402</v>
      </c>
      <c r="D193" s="8">
        <f t="shared" si="25"/>
        <v>438.54153433658621</v>
      </c>
      <c r="E193" s="9">
        <f t="shared" si="26"/>
        <v>103012.21488152391</v>
      </c>
      <c r="F193" s="9">
        <f t="shared" si="27"/>
        <v>78688.042138575605</v>
      </c>
      <c r="G193" s="9">
        <f t="shared" si="21"/>
        <v>61487.785118476029</v>
      </c>
    </row>
    <row r="194" spans="1:7" x14ac:dyDescent="0.35">
      <c r="A194">
        <f>A193+1</f>
        <v>185</v>
      </c>
      <c r="B194" s="8">
        <f>E$2</f>
        <v>761.82514813615023</v>
      </c>
      <c r="C194" s="6">
        <f>E193*(B$6/B$5)</f>
        <v>321.9131715047622</v>
      </c>
      <c r="D194" s="8">
        <f>B194-C194</f>
        <v>439.91197663138803</v>
      </c>
      <c r="E194" s="9">
        <f>E193-D194</f>
        <v>102572.30290489252</v>
      </c>
      <c r="F194" s="9">
        <f>F193+C194</f>
        <v>79009.955310080361</v>
      </c>
      <c r="G194" s="9">
        <f t="shared" si="21"/>
        <v>61927.697095107418</v>
      </c>
    </row>
    <row r="195" spans="1:7" x14ac:dyDescent="0.35">
      <c r="A195">
        <f t="shared" ref="A195:A258" si="28">A194+1</f>
        <v>186</v>
      </c>
      <c r="B195" s="8">
        <f t="shared" ref="B195:B258" si="29">E$2</f>
        <v>761.82514813615023</v>
      </c>
      <c r="C195" s="6">
        <f t="shared" ref="C195:C258" si="30">E194*(B$6/B$5)</f>
        <v>320.5384465777891</v>
      </c>
      <c r="D195" s="8">
        <f t="shared" ref="D195:D258" si="31">B195-C195</f>
        <v>441.28670155836113</v>
      </c>
      <c r="E195" s="9">
        <f t="shared" ref="E195:E258" si="32">E194-D195</f>
        <v>102131.01620333416</v>
      </c>
      <c r="F195" s="9">
        <f t="shared" ref="F195:F258" si="33">F194+C195</f>
        <v>79330.49375665815</v>
      </c>
      <c r="G195" s="9">
        <f t="shared" si="21"/>
        <v>62368.98379666578</v>
      </c>
    </row>
    <row r="196" spans="1:7" x14ac:dyDescent="0.35">
      <c r="A196">
        <f t="shared" si="28"/>
        <v>187</v>
      </c>
      <c r="B196" s="8">
        <f t="shared" si="29"/>
        <v>761.82514813615023</v>
      </c>
      <c r="C196" s="6">
        <f t="shared" si="30"/>
        <v>319.15942563541921</v>
      </c>
      <c r="D196" s="8">
        <f t="shared" si="31"/>
        <v>442.66572250073102</v>
      </c>
      <c r="E196" s="9">
        <f t="shared" si="32"/>
        <v>101688.35048083343</v>
      </c>
      <c r="F196" s="9">
        <f t="shared" si="33"/>
        <v>79649.653182293565</v>
      </c>
      <c r="G196" s="9">
        <f t="shared" si="21"/>
        <v>62811.649519166509</v>
      </c>
    </row>
    <row r="197" spans="1:7" x14ac:dyDescent="0.35">
      <c r="A197">
        <f t="shared" si="28"/>
        <v>188</v>
      </c>
      <c r="B197" s="8">
        <f t="shared" si="29"/>
        <v>761.82514813615023</v>
      </c>
      <c r="C197" s="6">
        <f t="shared" si="30"/>
        <v>317.77609525260442</v>
      </c>
      <c r="D197" s="8">
        <f t="shared" si="31"/>
        <v>444.04905288354581</v>
      </c>
      <c r="E197" s="9">
        <f t="shared" si="32"/>
        <v>101244.30142794987</v>
      </c>
      <c r="F197" s="9">
        <f t="shared" si="33"/>
        <v>79967.429277546165</v>
      </c>
      <c r="G197" s="9">
        <f t="shared" si="21"/>
        <v>63255.698572050052</v>
      </c>
    </row>
    <row r="198" spans="1:7" x14ac:dyDescent="0.35">
      <c r="A198">
        <f t="shared" si="28"/>
        <v>189</v>
      </c>
      <c r="B198" s="8">
        <f t="shared" si="29"/>
        <v>761.82514813615023</v>
      </c>
      <c r="C198" s="6">
        <f t="shared" si="30"/>
        <v>316.38844196234334</v>
      </c>
      <c r="D198" s="8">
        <f t="shared" si="31"/>
        <v>445.4367061738069</v>
      </c>
      <c r="E198" s="9">
        <f t="shared" si="32"/>
        <v>100798.86472177607</v>
      </c>
      <c r="F198" s="9">
        <f t="shared" si="33"/>
        <v>80283.817719508515</v>
      </c>
      <c r="G198" s="9">
        <f t="shared" si="21"/>
        <v>63701.135278223861</v>
      </c>
    </row>
    <row r="199" spans="1:7" x14ac:dyDescent="0.35">
      <c r="A199">
        <f t="shared" si="28"/>
        <v>190</v>
      </c>
      <c r="B199" s="8">
        <f t="shared" si="29"/>
        <v>761.82514813615023</v>
      </c>
      <c r="C199" s="6">
        <f t="shared" si="30"/>
        <v>314.9964522555502</v>
      </c>
      <c r="D199" s="8">
        <f t="shared" si="31"/>
        <v>446.82869588060004</v>
      </c>
      <c r="E199" s="9">
        <f t="shared" si="32"/>
        <v>100352.03602589548</v>
      </c>
      <c r="F199" s="9">
        <f t="shared" si="33"/>
        <v>80598.814171764068</v>
      </c>
      <c r="G199" s="9">
        <f t="shared" si="21"/>
        <v>64147.963974104459</v>
      </c>
    </row>
    <row r="200" spans="1:7" x14ac:dyDescent="0.35">
      <c r="A200">
        <f t="shared" si="28"/>
        <v>191</v>
      </c>
      <c r="B200" s="8">
        <f t="shared" si="29"/>
        <v>761.82514813615023</v>
      </c>
      <c r="C200" s="6">
        <f t="shared" si="30"/>
        <v>313.60011258092334</v>
      </c>
      <c r="D200" s="8">
        <f t="shared" si="31"/>
        <v>448.2250355552269</v>
      </c>
      <c r="E200" s="9">
        <f t="shared" si="32"/>
        <v>99903.810990340251</v>
      </c>
      <c r="F200" s="9">
        <f t="shared" si="33"/>
        <v>80912.414284344995</v>
      </c>
      <c r="G200" s="9">
        <f t="shared" si="21"/>
        <v>64596.189009659684</v>
      </c>
    </row>
    <row r="201" spans="1:7" x14ac:dyDescent="0.35">
      <c r="A201">
        <f t="shared" si="28"/>
        <v>192</v>
      </c>
      <c r="B201" s="8">
        <f t="shared" si="29"/>
        <v>761.82514813615023</v>
      </c>
      <c r="C201" s="6">
        <f t="shared" si="30"/>
        <v>312.19940934481326</v>
      </c>
      <c r="D201" s="8">
        <f t="shared" si="31"/>
        <v>449.62573879133697</v>
      </c>
      <c r="E201" s="9">
        <f t="shared" si="32"/>
        <v>99454.185251548915</v>
      </c>
      <c r="F201" s="9">
        <f t="shared" si="33"/>
        <v>81224.613693689811</v>
      </c>
      <c r="G201" s="9">
        <f t="shared" si="21"/>
        <v>65045.814748451019</v>
      </c>
    </row>
    <row r="202" spans="1:7" x14ac:dyDescent="0.35">
      <c r="A202">
        <f t="shared" si="28"/>
        <v>193</v>
      </c>
      <c r="B202" s="8">
        <f t="shared" si="29"/>
        <v>761.82514813615023</v>
      </c>
      <c r="C202" s="6">
        <f t="shared" si="30"/>
        <v>310.79432891109036</v>
      </c>
      <c r="D202" s="8">
        <f t="shared" si="31"/>
        <v>451.03081922505987</v>
      </c>
      <c r="E202" s="9">
        <f t="shared" si="32"/>
        <v>99003.154432323849</v>
      </c>
      <c r="F202" s="9">
        <f t="shared" si="33"/>
        <v>81535.408022600895</v>
      </c>
      <c r="G202" s="9">
        <f t="shared" si="21"/>
        <v>65496.845567676079</v>
      </c>
    </row>
    <row r="203" spans="1:7" x14ac:dyDescent="0.35">
      <c r="A203">
        <f t="shared" si="28"/>
        <v>194</v>
      </c>
      <c r="B203" s="8">
        <f t="shared" si="29"/>
        <v>761.82514813615023</v>
      </c>
      <c r="C203" s="6">
        <f t="shared" si="30"/>
        <v>309.38485760101202</v>
      </c>
      <c r="D203" s="8">
        <f t="shared" si="31"/>
        <v>452.44029053513822</v>
      </c>
      <c r="E203" s="9">
        <f t="shared" si="32"/>
        <v>98550.714141788703</v>
      </c>
      <c r="F203" s="9">
        <f t="shared" si="33"/>
        <v>81844.792880201901</v>
      </c>
      <c r="G203" s="9">
        <f t="shared" ref="G203:G266" si="34">G202+D203</f>
        <v>65949.285858211224</v>
      </c>
    </row>
    <row r="204" spans="1:7" x14ac:dyDescent="0.35">
      <c r="A204">
        <f t="shared" si="28"/>
        <v>195</v>
      </c>
      <c r="B204" s="8">
        <f t="shared" si="29"/>
        <v>761.82514813615023</v>
      </c>
      <c r="C204" s="6">
        <f t="shared" si="30"/>
        <v>307.9709816930897</v>
      </c>
      <c r="D204" s="8">
        <f t="shared" si="31"/>
        <v>453.85416644306054</v>
      </c>
      <c r="E204" s="9">
        <f t="shared" si="32"/>
        <v>98096.859975345636</v>
      </c>
      <c r="F204" s="9">
        <f t="shared" si="33"/>
        <v>82152.763861894986</v>
      </c>
      <c r="G204" s="9">
        <f t="shared" si="34"/>
        <v>66403.140024654291</v>
      </c>
    </row>
    <row r="205" spans="1:7" x14ac:dyDescent="0.35">
      <c r="A205">
        <f t="shared" si="28"/>
        <v>196</v>
      </c>
      <c r="B205" s="8">
        <f t="shared" si="29"/>
        <v>761.82514813615023</v>
      </c>
      <c r="C205" s="6">
        <f t="shared" si="30"/>
        <v>306.5526874229551</v>
      </c>
      <c r="D205" s="8">
        <f t="shared" si="31"/>
        <v>455.27246071319513</v>
      </c>
      <c r="E205" s="9">
        <f t="shared" si="32"/>
        <v>97641.58751463244</v>
      </c>
      <c r="F205" s="9">
        <f t="shared" si="33"/>
        <v>82459.31654931794</v>
      </c>
      <c r="G205" s="9">
        <f t="shared" si="34"/>
        <v>66858.412485367488</v>
      </c>
    </row>
    <row r="206" spans="1:7" x14ac:dyDescent="0.35">
      <c r="A206">
        <f t="shared" si="28"/>
        <v>197</v>
      </c>
      <c r="B206" s="8">
        <f t="shared" si="29"/>
        <v>761.82514813615023</v>
      </c>
      <c r="C206" s="6">
        <f t="shared" si="30"/>
        <v>305.12996098322634</v>
      </c>
      <c r="D206" s="8">
        <f t="shared" si="31"/>
        <v>456.69518715292389</v>
      </c>
      <c r="E206" s="9">
        <f t="shared" si="32"/>
        <v>97184.892327479509</v>
      </c>
      <c r="F206" s="9">
        <f t="shared" si="33"/>
        <v>82764.446510301161</v>
      </c>
      <c r="G206" s="9">
        <f t="shared" si="34"/>
        <v>67315.107672520418</v>
      </c>
    </row>
    <row r="207" spans="1:7" x14ac:dyDescent="0.35">
      <c r="A207">
        <f t="shared" si="28"/>
        <v>198</v>
      </c>
      <c r="B207" s="8">
        <f t="shared" si="29"/>
        <v>761.82514813615023</v>
      </c>
      <c r="C207" s="6">
        <f t="shared" si="30"/>
        <v>303.70278852337344</v>
      </c>
      <c r="D207" s="8">
        <f t="shared" si="31"/>
        <v>458.12235961277679</v>
      </c>
      <c r="E207" s="9">
        <f t="shared" si="32"/>
        <v>96726.769967866727</v>
      </c>
      <c r="F207" s="9">
        <f t="shared" si="33"/>
        <v>83068.14929882453</v>
      </c>
      <c r="G207" s="9">
        <f t="shared" si="34"/>
        <v>67773.2300321332</v>
      </c>
    </row>
    <row r="208" spans="1:7" x14ac:dyDescent="0.35">
      <c r="A208">
        <f t="shared" si="28"/>
        <v>199</v>
      </c>
      <c r="B208" s="8">
        <f t="shared" si="29"/>
        <v>761.82514813615023</v>
      </c>
      <c r="C208" s="6">
        <f t="shared" si="30"/>
        <v>302.27115614958348</v>
      </c>
      <c r="D208" s="8">
        <f t="shared" si="31"/>
        <v>459.55399198656676</v>
      </c>
      <c r="E208" s="9">
        <f t="shared" si="32"/>
        <v>96267.215975880157</v>
      </c>
      <c r="F208" s="9">
        <f t="shared" si="33"/>
        <v>83370.420454974112</v>
      </c>
      <c r="G208" s="9">
        <f t="shared" si="34"/>
        <v>68232.78402411977</v>
      </c>
    </row>
    <row r="209" spans="1:7" x14ac:dyDescent="0.35">
      <c r="A209">
        <f t="shared" si="28"/>
        <v>200</v>
      </c>
      <c r="B209" s="8">
        <f t="shared" si="29"/>
        <v>761.82514813615023</v>
      </c>
      <c r="C209" s="6">
        <f t="shared" si="30"/>
        <v>300.83504992462548</v>
      </c>
      <c r="D209" s="8">
        <f t="shared" si="31"/>
        <v>460.99009821152475</v>
      </c>
      <c r="E209" s="9">
        <f t="shared" si="32"/>
        <v>95806.225877668636</v>
      </c>
      <c r="F209" s="9">
        <f t="shared" si="33"/>
        <v>83671.255504898741</v>
      </c>
      <c r="G209" s="9">
        <f t="shared" si="34"/>
        <v>68693.774122331291</v>
      </c>
    </row>
    <row r="210" spans="1:7" x14ac:dyDescent="0.35">
      <c r="A210">
        <f t="shared" si="28"/>
        <v>201</v>
      </c>
      <c r="B210" s="8">
        <f t="shared" si="29"/>
        <v>761.82514813615023</v>
      </c>
      <c r="C210" s="6">
        <f t="shared" si="30"/>
        <v>299.39445586771444</v>
      </c>
      <c r="D210" s="8">
        <f t="shared" si="31"/>
        <v>462.43069226843579</v>
      </c>
      <c r="E210" s="9">
        <f t="shared" si="32"/>
        <v>95343.795185400202</v>
      </c>
      <c r="F210" s="9">
        <f t="shared" si="33"/>
        <v>83970.649960766459</v>
      </c>
      <c r="G210" s="9">
        <f t="shared" si="34"/>
        <v>69156.204814599725</v>
      </c>
    </row>
    <row r="211" spans="1:7" x14ac:dyDescent="0.35">
      <c r="A211">
        <f t="shared" si="28"/>
        <v>202</v>
      </c>
      <c r="B211" s="8">
        <f t="shared" si="29"/>
        <v>761.82514813615023</v>
      </c>
      <c r="C211" s="6">
        <f t="shared" si="30"/>
        <v>297.94935995437561</v>
      </c>
      <c r="D211" s="8">
        <f t="shared" si="31"/>
        <v>463.87578818177462</v>
      </c>
      <c r="E211" s="9">
        <f t="shared" si="32"/>
        <v>94879.919397218429</v>
      </c>
      <c r="F211" s="9">
        <f t="shared" si="33"/>
        <v>84268.599320720838</v>
      </c>
      <c r="G211" s="9">
        <f t="shared" si="34"/>
        <v>69620.080602781498</v>
      </c>
    </row>
    <row r="212" spans="1:7" x14ac:dyDescent="0.35">
      <c r="A212">
        <f t="shared" si="28"/>
        <v>203</v>
      </c>
      <c r="B212" s="8">
        <f t="shared" si="29"/>
        <v>761.82514813615023</v>
      </c>
      <c r="C212" s="6">
        <f t="shared" si="30"/>
        <v>296.49974811630756</v>
      </c>
      <c r="D212" s="8">
        <f t="shared" si="31"/>
        <v>465.32540001984268</v>
      </c>
      <c r="E212" s="9">
        <f t="shared" si="32"/>
        <v>94414.593997198594</v>
      </c>
      <c r="F212" s="9">
        <f t="shared" si="33"/>
        <v>84565.099068837138</v>
      </c>
      <c r="G212" s="9">
        <f t="shared" si="34"/>
        <v>70085.406002801334</v>
      </c>
    </row>
    <row r="213" spans="1:7" x14ac:dyDescent="0.35">
      <c r="A213">
        <f t="shared" si="28"/>
        <v>204</v>
      </c>
      <c r="B213" s="8">
        <f t="shared" si="29"/>
        <v>761.82514813615023</v>
      </c>
      <c r="C213" s="6">
        <f t="shared" si="30"/>
        <v>295.04560624124559</v>
      </c>
      <c r="D213" s="8">
        <f t="shared" si="31"/>
        <v>466.77954189490464</v>
      </c>
      <c r="E213" s="9">
        <f t="shared" si="32"/>
        <v>93947.814455303684</v>
      </c>
      <c r="F213" s="9">
        <f t="shared" si="33"/>
        <v>84860.14467507838</v>
      </c>
      <c r="G213" s="9">
        <f t="shared" si="34"/>
        <v>70552.185544696244</v>
      </c>
    </row>
    <row r="214" spans="1:7" x14ac:dyDescent="0.35">
      <c r="A214">
        <f t="shared" si="28"/>
        <v>205</v>
      </c>
      <c r="B214" s="8">
        <f t="shared" si="29"/>
        <v>761.82514813615023</v>
      </c>
      <c r="C214" s="6">
        <f t="shared" si="30"/>
        <v>293.58692017282397</v>
      </c>
      <c r="D214" s="8">
        <f t="shared" si="31"/>
        <v>468.23822796332627</v>
      </c>
      <c r="E214" s="9">
        <f t="shared" si="32"/>
        <v>93479.576227340352</v>
      </c>
      <c r="F214" s="9">
        <f t="shared" si="33"/>
        <v>85153.7315952512</v>
      </c>
      <c r="G214" s="9">
        <f t="shared" si="34"/>
        <v>71020.423772659575</v>
      </c>
    </row>
    <row r="215" spans="1:7" x14ac:dyDescent="0.35">
      <c r="A215">
        <f t="shared" si="28"/>
        <v>206</v>
      </c>
      <c r="B215" s="8">
        <f t="shared" si="29"/>
        <v>761.82514813615023</v>
      </c>
      <c r="C215" s="6">
        <f t="shared" si="30"/>
        <v>292.12367571043859</v>
      </c>
      <c r="D215" s="8">
        <f t="shared" si="31"/>
        <v>469.70147242571164</v>
      </c>
      <c r="E215" s="9">
        <f t="shared" si="32"/>
        <v>93009.874754914636</v>
      </c>
      <c r="F215" s="9">
        <f t="shared" si="33"/>
        <v>85445.855270961634</v>
      </c>
      <c r="G215" s="9">
        <f t="shared" si="34"/>
        <v>71490.125245085292</v>
      </c>
    </row>
    <row r="216" spans="1:7" x14ac:dyDescent="0.35">
      <c r="A216">
        <f t="shared" si="28"/>
        <v>207</v>
      </c>
      <c r="B216" s="8">
        <f t="shared" si="29"/>
        <v>761.82514813615023</v>
      </c>
      <c r="C216" s="6">
        <f t="shared" si="30"/>
        <v>290.65585860910824</v>
      </c>
      <c r="D216" s="8">
        <f t="shared" si="31"/>
        <v>471.169289527042</v>
      </c>
      <c r="E216" s="9">
        <f t="shared" si="32"/>
        <v>92538.705465387597</v>
      </c>
      <c r="F216" s="9">
        <f t="shared" si="33"/>
        <v>85736.511129570747</v>
      </c>
      <c r="G216" s="9">
        <f t="shared" si="34"/>
        <v>71961.294534612331</v>
      </c>
    </row>
    <row r="217" spans="1:7" x14ac:dyDescent="0.35">
      <c r="A217">
        <f t="shared" si="28"/>
        <v>208</v>
      </c>
      <c r="B217" s="8">
        <f t="shared" si="29"/>
        <v>761.82514813615023</v>
      </c>
      <c r="C217" s="6">
        <f t="shared" si="30"/>
        <v>289.18345457933623</v>
      </c>
      <c r="D217" s="8">
        <f t="shared" si="31"/>
        <v>472.641693556814</v>
      </c>
      <c r="E217" s="9">
        <f t="shared" si="32"/>
        <v>92066.063771830784</v>
      </c>
      <c r="F217" s="9">
        <f t="shared" si="33"/>
        <v>86025.694584150086</v>
      </c>
      <c r="G217" s="9">
        <f t="shared" si="34"/>
        <v>72433.936228169143</v>
      </c>
    </row>
    <row r="218" spans="1:7" x14ac:dyDescent="0.35">
      <c r="A218">
        <f t="shared" si="28"/>
        <v>209</v>
      </c>
      <c r="B218" s="8">
        <f t="shared" si="29"/>
        <v>761.82514813615023</v>
      </c>
      <c r="C218" s="6">
        <f t="shared" si="30"/>
        <v>287.70644928697118</v>
      </c>
      <c r="D218" s="8">
        <f t="shared" si="31"/>
        <v>474.11869884917905</v>
      </c>
      <c r="E218" s="9">
        <f t="shared" si="32"/>
        <v>91591.945072981602</v>
      </c>
      <c r="F218" s="9">
        <f t="shared" si="33"/>
        <v>86313.401033437054</v>
      </c>
      <c r="G218" s="9">
        <f t="shared" si="34"/>
        <v>72908.054927018326</v>
      </c>
    </row>
    <row r="219" spans="1:7" x14ac:dyDescent="0.35">
      <c r="A219">
        <f t="shared" si="28"/>
        <v>210</v>
      </c>
      <c r="B219" s="8">
        <f t="shared" si="29"/>
        <v>761.82514813615023</v>
      </c>
      <c r="C219" s="6">
        <f t="shared" si="30"/>
        <v>286.22482835306749</v>
      </c>
      <c r="D219" s="8">
        <f t="shared" si="31"/>
        <v>475.60031978308274</v>
      </c>
      <c r="E219" s="9">
        <f t="shared" si="32"/>
        <v>91116.344753198515</v>
      </c>
      <c r="F219" s="9">
        <f t="shared" si="33"/>
        <v>86599.625861790119</v>
      </c>
      <c r="G219" s="9">
        <f t="shared" si="34"/>
        <v>73383.655246801412</v>
      </c>
    </row>
    <row r="220" spans="1:7" x14ac:dyDescent="0.35">
      <c r="A220">
        <f t="shared" si="28"/>
        <v>211</v>
      </c>
      <c r="B220" s="8">
        <f t="shared" si="29"/>
        <v>761.82514813615023</v>
      </c>
      <c r="C220" s="6">
        <f t="shared" si="30"/>
        <v>284.73857735374531</v>
      </c>
      <c r="D220" s="8">
        <f t="shared" si="31"/>
        <v>477.08657078240492</v>
      </c>
      <c r="E220" s="9">
        <f t="shared" si="32"/>
        <v>90639.258182416117</v>
      </c>
      <c r="F220" s="9">
        <f t="shared" si="33"/>
        <v>86884.364439143857</v>
      </c>
      <c r="G220" s="9">
        <f t="shared" si="34"/>
        <v>73860.74181758381</v>
      </c>
    </row>
    <row r="221" spans="1:7" x14ac:dyDescent="0.35">
      <c r="A221">
        <f t="shared" si="28"/>
        <v>212</v>
      </c>
      <c r="B221" s="8">
        <f t="shared" si="29"/>
        <v>761.82514813615023</v>
      </c>
      <c r="C221" s="6">
        <f t="shared" si="30"/>
        <v>283.24768182005033</v>
      </c>
      <c r="D221" s="8">
        <f t="shared" si="31"/>
        <v>478.5774663160999</v>
      </c>
      <c r="E221" s="9">
        <f t="shared" si="32"/>
        <v>90160.680716100018</v>
      </c>
      <c r="F221" s="9">
        <f t="shared" si="33"/>
        <v>87167.61212096391</v>
      </c>
      <c r="G221" s="9">
        <f t="shared" si="34"/>
        <v>74339.319283899909</v>
      </c>
    </row>
    <row r="222" spans="1:7" x14ac:dyDescent="0.35">
      <c r="A222">
        <f t="shared" si="28"/>
        <v>213</v>
      </c>
      <c r="B222" s="8">
        <f t="shared" si="29"/>
        <v>761.82514813615023</v>
      </c>
      <c r="C222" s="6">
        <f t="shared" si="30"/>
        <v>281.75212723781254</v>
      </c>
      <c r="D222" s="8">
        <f t="shared" si="31"/>
        <v>480.07302089833769</v>
      </c>
      <c r="E222" s="9">
        <f t="shared" si="32"/>
        <v>89680.607695201674</v>
      </c>
      <c r="F222" s="9">
        <f t="shared" si="33"/>
        <v>87449.364248201717</v>
      </c>
      <c r="G222" s="9">
        <f t="shared" si="34"/>
        <v>74819.392304798253</v>
      </c>
    </row>
    <row r="223" spans="1:7" x14ac:dyDescent="0.35">
      <c r="A223">
        <f t="shared" si="28"/>
        <v>214</v>
      </c>
      <c r="B223" s="8">
        <f t="shared" si="29"/>
        <v>761.82514813615023</v>
      </c>
      <c r="C223" s="6">
        <f t="shared" si="30"/>
        <v>280.25189904750522</v>
      </c>
      <c r="D223" s="8">
        <f t="shared" si="31"/>
        <v>481.57324908864501</v>
      </c>
      <c r="E223" s="9">
        <f t="shared" si="32"/>
        <v>89199.03444611303</v>
      </c>
      <c r="F223" s="9">
        <f t="shared" si="33"/>
        <v>87729.616147249224</v>
      </c>
      <c r="G223" s="9">
        <f t="shared" si="34"/>
        <v>75300.965553886897</v>
      </c>
    </row>
    <row r="224" spans="1:7" x14ac:dyDescent="0.35">
      <c r="A224">
        <f t="shared" si="28"/>
        <v>215</v>
      </c>
      <c r="B224" s="8">
        <f t="shared" si="29"/>
        <v>761.82514813615023</v>
      </c>
      <c r="C224" s="6">
        <f t="shared" si="30"/>
        <v>278.74698264410318</v>
      </c>
      <c r="D224" s="8">
        <f t="shared" si="31"/>
        <v>483.07816549204705</v>
      </c>
      <c r="E224" s="9">
        <f t="shared" si="32"/>
        <v>88715.956280620987</v>
      </c>
      <c r="F224" s="9">
        <f t="shared" si="33"/>
        <v>88008.363129893332</v>
      </c>
      <c r="G224" s="9">
        <f t="shared" si="34"/>
        <v>75784.04371937894</v>
      </c>
    </row>
    <row r="225" spans="1:7" x14ac:dyDescent="0.35">
      <c r="A225">
        <f t="shared" si="28"/>
        <v>216</v>
      </c>
      <c r="B225" s="8">
        <f t="shared" si="29"/>
        <v>761.82514813615023</v>
      </c>
      <c r="C225" s="6">
        <f t="shared" si="30"/>
        <v>277.23736337694055</v>
      </c>
      <c r="D225" s="8">
        <f t="shared" si="31"/>
        <v>484.58778475920968</v>
      </c>
      <c r="E225" s="9">
        <f t="shared" si="32"/>
        <v>88231.368495861781</v>
      </c>
      <c r="F225" s="9">
        <f t="shared" si="33"/>
        <v>88285.600493270278</v>
      </c>
      <c r="G225" s="9">
        <f t="shared" si="34"/>
        <v>76268.631504138146</v>
      </c>
    </row>
    <row r="226" spans="1:7" x14ac:dyDescent="0.35">
      <c r="A226">
        <f t="shared" si="28"/>
        <v>217</v>
      </c>
      <c r="B226" s="8">
        <f t="shared" si="29"/>
        <v>761.82514813615023</v>
      </c>
      <c r="C226" s="6">
        <f t="shared" si="30"/>
        <v>275.72302654956803</v>
      </c>
      <c r="D226" s="8">
        <f t="shared" si="31"/>
        <v>486.1021215865822</v>
      </c>
      <c r="E226" s="9">
        <f t="shared" si="32"/>
        <v>87745.266374275205</v>
      </c>
      <c r="F226" s="9">
        <f t="shared" si="33"/>
        <v>88561.323519819853</v>
      </c>
      <c r="G226" s="9">
        <f t="shared" si="34"/>
        <v>76754.733625724723</v>
      </c>
    </row>
    <row r="227" spans="1:7" x14ac:dyDescent="0.35">
      <c r="A227">
        <f t="shared" si="28"/>
        <v>218</v>
      </c>
      <c r="B227" s="8">
        <f t="shared" si="29"/>
        <v>761.82514813615023</v>
      </c>
      <c r="C227" s="6">
        <f t="shared" si="30"/>
        <v>274.20395741960999</v>
      </c>
      <c r="D227" s="8">
        <f t="shared" si="31"/>
        <v>487.62119071654024</v>
      </c>
      <c r="E227" s="9">
        <f t="shared" si="32"/>
        <v>87257.645183558663</v>
      </c>
      <c r="F227" s="9">
        <f t="shared" si="33"/>
        <v>88835.527477239462</v>
      </c>
      <c r="G227" s="9">
        <f t="shared" si="34"/>
        <v>77242.354816441264</v>
      </c>
    </row>
    <row r="228" spans="1:7" x14ac:dyDescent="0.35">
      <c r="A228">
        <f t="shared" si="28"/>
        <v>219</v>
      </c>
      <c r="B228" s="8">
        <f t="shared" si="29"/>
        <v>761.82514813615023</v>
      </c>
      <c r="C228" s="6">
        <f t="shared" si="30"/>
        <v>272.68014119862079</v>
      </c>
      <c r="D228" s="8">
        <f t="shared" si="31"/>
        <v>489.14500693752944</v>
      </c>
      <c r="E228" s="9">
        <f t="shared" si="32"/>
        <v>86768.500176621135</v>
      </c>
      <c r="F228" s="9">
        <f t="shared" si="33"/>
        <v>89108.207618438086</v>
      </c>
      <c r="G228" s="9">
        <f t="shared" si="34"/>
        <v>77731.499823378792</v>
      </c>
    </row>
    <row r="229" spans="1:7" x14ac:dyDescent="0.35">
      <c r="A229">
        <f t="shared" si="28"/>
        <v>220</v>
      </c>
      <c r="B229" s="8">
        <f t="shared" si="29"/>
        <v>761.82514813615023</v>
      </c>
      <c r="C229" s="6">
        <f t="shared" si="30"/>
        <v>271.15156305194103</v>
      </c>
      <c r="D229" s="8">
        <f t="shared" si="31"/>
        <v>490.67358508420921</v>
      </c>
      <c r="E229" s="9">
        <f t="shared" si="32"/>
        <v>86277.826591536927</v>
      </c>
      <c r="F229" s="9">
        <f t="shared" si="33"/>
        <v>89379.359181490028</v>
      </c>
      <c r="G229" s="9">
        <f t="shared" si="34"/>
        <v>78222.173408463001</v>
      </c>
    </row>
    <row r="230" spans="1:7" x14ac:dyDescent="0.35">
      <c r="A230">
        <f t="shared" si="28"/>
        <v>221</v>
      </c>
      <c r="B230" s="8">
        <f t="shared" si="29"/>
        <v>761.82514813615023</v>
      </c>
      <c r="C230" s="6">
        <f t="shared" si="30"/>
        <v>269.61820809855288</v>
      </c>
      <c r="D230" s="8">
        <f t="shared" si="31"/>
        <v>492.20694003759735</v>
      </c>
      <c r="E230" s="9">
        <f t="shared" si="32"/>
        <v>85785.619651499335</v>
      </c>
      <c r="F230" s="9">
        <f t="shared" si="33"/>
        <v>89648.977389588588</v>
      </c>
      <c r="G230" s="9">
        <f t="shared" si="34"/>
        <v>78714.380348500592</v>
      </c>
    </row>
    <row r="231" spans="1:7" x14ac:dyDescent="0.35">
      <c r="A231">
        <f t="shared" si="28"/>
        <v>222</v>
      </c>
      <c r="B231" s="8">
        <f t="shared" si="29"/>
        <v>761.82514813615023</v>
      </c>
      <c r="C231" s="6">
        <f t="shared" si="30"/>
        <v>268.0800614109354</v>
      </c>
      <c r="D231" s="8">
        <f t="shared" si="31"/>
        <v>493.74508672521483</v>
      </c>
      <c r="E231" s="9">
        <f t="shared" si="32"/>
        <v>85291.874564774116</v>
      </c>
      <c r="F231" s="9">
        <f t="shared" si="33"/>
        <v>89917.05745099952</v>
      </c>
      <c r="G231" s="9">
        <f t="shared" si="34"/>
        <v>79208.125435225811</v>
      </c>
    </row>
    <row r="232" spans="1:7" x14ac:dyDescent="0.35">
      <c r="A232">
        <f t="shared" si="28"/>
        <v>223</v>
      </c>
      <c r="B232" s="8">
        <f t="shared" si="29"/>
        <v>761.82514813615023</v>
      </c>
      <c r="C232" s="6">
        <f t="shared" si="30"/>
        <v>266.53710801491911</v>
      </c>
      <c r="D232" s="8">
        <f t="shared" si="31"/>
        <v>495.28804012123112</v>
      </c>
      <c r="E232" s="9">
        <f t="shared" si="32"/>
        <v>84796.586524652885</v>
      </c>
      <c r="F232" s="9">
        <f t="shared" si="33"/>
        <v>90183.59455901444</v>
      </c>
      <c r="G232" s="9">
        <f t="shared" si="34"/>
        <v>79703.413475347043</v>
      </c>
    </row>
    <row r="233" spans="1:7" x14ac:dyDescent="0.35">
      <c r="A233">
        <f t="shared" si="28"/>
        <v>224</v>
      </c>
      <c r="B233" s="8">
        <f t="shared" si="29"/>
        <v>761.82514813615023</v>
      </c>
      <c r="C233" s="6">
        <f t="shared" si="30"/>
        <v>264.98933288954026</v>
      </c>
      <c r="D233" s="8">
        <f t="shared" si="31"/>
        <v>496.83581524660997</v>
      </c>
      <c r="E233" s="9">
        <f t="shared" si="32"/>
        <v>84299.750709406275</v>
      </c>
      <c r="F233" s="9">
        <f t="shared" si="33"/>
        <v>90448.583891903982</v>
      </c>
      <c r="G233" s="9">
        <f t="shared" si="34"/>
        <v>80200.249290593652</v>
      </c>
    </row>
    <row r="234" spans="1:7" x14ac:dyDescent="0.35">
      <c r="A234">
        <f t="shared" si="28"/>
        <v>225</v>
      </c>
      <c r="B234" s="8">
        <f t="shared" si="29"/>
        <v>761.82514813615023</v>
      </c>
      <c r="C234" s="6">
        <f t="shared" si="30"/>
        <v>263.4367209668946</v>
      </c>
      <c r="D234" s="8">
        <f t="shared" si="31"/>
        <v>498.38842716925564</v>
      </c>
      <c r="E234" s="9">
        <f t="shared" si="32"/>
        <v>83801.362282237023</v>
      </c>
      <c r="F234" s="9">
        <f t="shared" si="33"/>
        <v>90712.020612870881</v>
      </c>
      <c r="G234" s="9">
        <f t="shared" si="34"/>
        <v>80698.637717762904</v>
      </c>
    </row>
    <row r="235" spans="1:7" x14ac:dyDescent="0.35">
      <c r="A235">
        <f t="shared" si="28"/>
        <v>226</v>
      </c>
      <c r="B235" s="8">
        <f t="shared" si="29"/>
        <v>761.82514813615023</v>
      </c>
      <c r="C235" s="6">
        <f t="shared" si="30"/>
        <v>261.8792571319907</v>
      </c>
      <c r="D235" s="8">
        <f t="shared" si="31"/>
        <v>499.94589100415953</v>
      </c>
      <c r="E235" s="9">
        <f t="shared" si="32"/>
        <v>83301.416391232866</v>
      </c>
      <c r="F235" s="9">
        <f t="shared" si="33"/>
        <v>90973.899870002875</v>
      </c>
      <c r="G235" s="9">
        <f t="shared" si="34"/>
        <v>81198.583608767061</v>
      </c>
    </row>
    <row r="236" spans="1:7" x14ac:dyDescent="0.35">
      <c r="A236">
        <f t="shared" si="28"/>
        <v>227</v>
      </c>
      <c r="B236" s="8">
        <f t="shared" si="29"/>
        <v>761.82514813615023</v>
      </c>
      <c r="C236" s="6">
        <f t="shared" si="30"/>
        <v>260.31692622260266</v>
      </c>
      <c r="D236" s="8">
        <f t="shared" si="31"/>
        <v>501.50822191354757</v>
      </c>
      <c r="E236" s="9">
        <f t="shared" si="32"/>
        <v>82799.908169319315</v>
      </c>
      <c r="F236" s="9">
        <f t="shared" si="33"/>
        <v>91234.216796225475</v>
      </c>
      <c r="G236" s="9">
        <f t="shared" si="34"/>
        <v>81700.091830680612</v>
      </c>
    </row>
    <row r="237" spans="1:7" x14ac:dyDescent="0.35">
      <c r="A237">
        <f t="shared" si="28"/>
        <v>228</v>
      </c>
      <c r="B237" s="8">
        <f t="shared" si="29"/>
        <v>761.82514813615023</v>
      </c>
      <c r="C237" s="6">
        <f t="shared" si="30"/>
        <v>258.74971302912286</v>
      </c>
      <c r="D237" s="8">
        <f t="shared" si="31"/>
        <v>503.07543510702737</v>
      </c>
      <c r="E237" s="9">
        <f t="shared" si="32"/>
        <v>82296.832734212294</v>
      </c>
      <c r="F237" s="9">
        <f t="shared" si="33"/>
        <v>91492.966509254591</v>
      </c>
      <c r="G237" s="9">
        <f t="shared" si="34"/>
        <v>82203.167265787633</v>
      </c>
    </row>
    <row r="238" spans="1:7" x14ac:dyDescent="0.35">
      <c r="A238">
        <f t="shared" si="28"/>
        <v>229</v>
      </c>
      <c r="B238" s="8">
        <f t="shared" si="29"/>
        <v>761.82514813615023</v>
      </c>
      <c r="C238" s="6">
        <f t="shared" si="30"/>
        <v>257.17760229441342</v>
      </c>
      <c r="D238" s="8">
        <f t="shared" si="31"/>
        <v>504.64754584173681</v>
      </c>
      <c r="E238" s="9">
        <f t="shared" si="32"/>
        <v>81792.185188370553</v>
      </c>
      <c r="F238" s="9">
        <f t="shared" si="33"/>
        <v>91750.144111549002</v>
      </c>
      <c r="G238" s="9">
        <f t="shared" si="34"/>
        <v>82707.814811629374</v>
      </c>
    </row>
    <row r="239" spans="1:7" x14ac:dyDescent="0.35">
      <c r="A239">
        <f t="shared" si="28"/>
        <v>230</v>
      </c>
      <c r="B239" s="8">
        <f t="shared" si="29"/>
        <v>761.82514813615023</v>
      </c>
      <c r="C239" s="6">
        <f t="shared" si="30"/>
        <v>255.60057871365797</v>
      </c>
      <c r="D239" s="8">
        <f t="shared" si="31"/>
        <v>506.22456942249227</v>
      </c>
      <c r="E239" s="9">
        <f t="shared" si="32"/>
        <v>81285.960618948055</v>
      </c>
      <c r="F239" s="9">
        <f t="shared" si="33"/>
        <v>92005.744690262654</v>
      </c>
      <c r="G239" s="9">
        <f t="shared" si="34"/>
        <v>83214.039381051873</v>
      </c>
    </row>
    <row r="240" spans="1:7" x14ac:dyDescent="0.35">
      <c r="A240">
        <f t="shared" si="28"/>
        <v>231</v>
      </c>
      <c r="B240" s="8">
        <f t="shared" si="29"/>
        <v>761.82514813615023</v>
      </c>
      <c r="C240" s="6">
        <f t="shared" si="30"/>
        <v>254.01862693421265</v>
      </c>
      <c r="D240" s="8">
        <f t="shared" si="31"/>
        <v>507.80652120193758</v>
      </c>
      <c r="E240" s="9">
        <f t="shared" si="32"/>
        <v>80778.154097746112</v>
      </c>
      <c r="F240" s="9">
        <f t="shared" si="33"/>
        <v>92259.763317196863</v>
      </c>
      <c r="G240" s="9">
        <f t="shared" si="34"/>
        <v>83721.845902253815</v>
      </c>
    </row>
    <row r="241" spans="1:7" x14ac:dyDescent="0.35">
      <c r="A241">
        <f t="shared" si="28"/>
        <v>232</v>
      </c>
      <c r="B241" s="8">
        <f t="shared" si="29"/>
        <v>761.82514813615023</v>
      </c>
      <c r="C241" s="6">
        <f t="shared" si="30"/>
        <v>252.43173155545657</v>
      </c>
      <c r="D241" s="8">
        <f t="shared" si="31"/>
        <v>509.39341658069367</v>
      </c>
      <c r="E241" s="9">
        <f t="shared" si="32"/>
        <v>80268.760681165411</v>
      </c>
      <c r="F241" s="9">
        <f t="shared" si="33"/>
        <v>92512.195048752314</v>
      </c>
      <c r="G241" s="9">
        <f t="shared" si="34"/>
        <v>84231.239318834516</v>
      </c>
    </row>
    <row r="242" spans="1:7" x14ac:dyDescent="0.35">
      <c r="A242">
        <f t="shared" si="28"/>
        <v>233</v>
      </c>
      <c r="B242" s="8">
        <f t="shared" si="29"/>
        <v>761.82514813615023</v>
      </c>
      <c r="C242" s="6">
        <f t="shared" si="30"/>
        <v>250.83987712864189</v>
      </c>
      <c r="D242" s="8">
        <f t="shared" si="31"/>
        <v>510.98527100750835</v>
      </c>
      <c r="E242" s="9">
        <f t="shared" si="32"/>
        <v>79757.775410157905</v>
      </c>
      <c r="F242" s="9">
        <f t="shared" si="33"/>
        <v>92763.034925880958</v>
      </c>
      <c r="G242" s="9">
        <f t="shared" si="34"/>
        <v>84742.224589842022</v>
      </c>
    </row>
    <row r="243" spans="1:7" x14ac:dyDescent="0.35">
      <c r="A243">
        <f t="shared" si="28"/>
        <v>234</v>
      </c>
      <c r="B243" s="8">
        <f t="shared" si="29"/>
        <v>761.82514813615023</v>
      </c>
      <c r="C243" s="6">
        <f t="shared" si="30"/>
        <v>249.24304815674344</v>
      </c>
      <c r="D243" s="8">
        <f t="shared" si="31"/>
        <v>512.58209997940685</v>
      </c>
      <c r="E243" s="9">
        <f t="shared" si="32"/>
        <v>79245.193310178496</v>
      </c>
      <c r="F243" s="9">
        <f t="shared" si="33"/>
        <v>93012.277974037701</v>
      </c>
      <c r="G243" s="9">
        <f t="shared" si="34"/>
        <v>85254.806689821431</v>
      </c>
    </row>
    <row r="244" spans="1:7" x14ac:dyDescent="0.35">
      <c r="A244">
        <f t="shared" si="28"/>
        <v>235</v>
      </c>
      <c r="B244" s="8">
        <f t="shared" si="29"/>
        <v>761.82514813615023</v>
      </c>
      <c r="C244" s="6">
        <f t="shared" si="30"/>
        <v>247.64122909430779</v>
      </c>
      <c r="D244" s="8">
        <f t="shared" si="31"/>
        <v>514.1839190418425</v>
      </c>
      <c r="E244" s="9">
        <f t="shared" si="32"/>
        <v>78731.009391136657</v>
      </c>
      <c r="F244" s="9">
        <f t="shared" si="33"/>
        <v>93259.919203132013</v>
      </c>
      <c r="G244" s="9">
        <f t="shared" si="34"/>
        <v>85768.990608863271</v>
      </c>
    </row>
    <row r="245" spans="1:7" x14ac:dyDescent="0.35">
      <c r="A245">
        <f t="shared" si="28"/>
        <v>236</v>
      </c>
      <c r="B245" s="8">
        <f t="shared" si="29"/>
        <v>761.82514813615023</v>
      </c>
      <c r="C245" s="6">
        <f t="shared" si="30"/>
        <v>246.03440434730203</v>
      </c>
      <c r="D245" s="8">
        <f t="shared" si="31"/>
        <v>515.7907437888482</v>
      </c>
      <c r="E245" s="9">
        <f t="shared" si="32"/>
        <v>78215.218647347807</v>
      </c>
      <c r="F245" s="9">
        <f t="shared" si="33"/>
        <v>93505.953607479314</v>
      </c>
      <c r="G245" s="9">
        <f t="shared" si="34"/>
        <v>86284.78135265212</v>
      </c>
    </row>
    <row r="246" spans="1:7" x14ac:dyDescent="0.35">
      <c r="A246">
        <f t="shared" si="28"/>
        <v>237</v>
      </c>
      <c r="B246" s="8">
        <f t="shared" si="29"/>
        <v>761.82514813615023</v>
      </c>
      <c r="C246" s="6">
        <f t="shared" si="30"/>
        <v>244.42255827296188</v>
      </c>
      <c r="D246" s="8">
        <f t="shared" si="31"/>
        <v>517.40258986318838</v>
      </c>
      <c r="E246" s="9">
        <f t="shared" si="32"/>
        <v>77697.816057484612</v>
      </c>
      <c r="F246" s="9">
        <f t="shared" si="33"/>
        <v>93750.37616575227</v>
      </c>
      <c r="G246" s="9">
        <f t="shared" si="34"/>
        <v>86802.183942515316</v>
      </c>
    </row>
    <row r="247" spans="1:7" x14ac:dyDescent="0.35">
      <c r="A247">
        <f t="shared" si="28"/>
        <v>238</v>
      </c>
      <c r="B247" s="8">
        <f t="shared" si="29"/>
        <v>761.82514813615023</v>
      </c>
      <c r="C247" s="6">
        <f t="shared" si="30"/>
        <v>242.80567517963939</v>
      </c>
      <c r="D247" s="8">
        <f t="shared" si="31"/>
        <v>519.01947295651087</v>
      </c>
      <c r="E247" s="9">
        <f t="shared" si="32"/>
        <v>77178.7965845281</v>
      </c>
      <c r="F247" s="9">
        <f t="shared" si="33"/>
        <v>93993.181840931909</v>
      </c>
      <c r="G247" s="9">
        <f t="shared" si="34"/>
        <v>87321.203415471828</v>
      </c>
    </row>
    <row r="248" spans="1:7" x14ac:dyDescent="0.35">
      <c r="A248">
        <f t="shared" si="28"/>
        <v>239</v>
      </c>
      <c r="B248" s="8">
        <f t="shared" si="29"/>
        <v>761.82514813615023</v>
      </c>
      <c r="C248" s="6">
        <f t="shared" si="30"/>
        <v>241.18373932665028</v>
      </c>
      <c r="D248" s="8">
        <f t="shared" si="31"/>
        <v>520.64140880949992</v>
      </c>
      <c r="E248" s="9">
        <f t="shared" si="32"/>
        <v>76658.155175718595</v>
      </c>
      <c r="F248" s="9">
        <f t="shared" si="33"/>
        <v>94234.365580258556</v>
      </c>
      <c r="G248" s="9">
        <f t="shared" si="34"/>
        <v>87841.844824281332</v>
      </c>
    </row>
    <row r="249" spans="1:7" x14ac:dyDescent="0.35">
      <c r="A249">
        <f t="shared" si="28"/>
        <v>240</v>
      </c>
      <c r="B249" s="8">
        <f t="shared" si="29"/>
        <v>761.82514813615023</v>
      </c>
      <c r="C249" s="6">
        <f t="shared" si="30"/>
        <v>239.55673492412058</v>
      </c>
      <c r="D249" s="8">
        <f t="shared" si="31"/>
        <v>522.2684132120296</v>
      </c>
      <c r="E249" s="9">
        <f t="shared" si="32"/>
        <v>76135.886762506561</v>
      </c>
      <c r="F249" s="9">
        <f t="shared" si="33"/>
        <v>94473.922315182674</v>
      </c>
      <c r="G249" s="9">
        <f t="shared" si="34"/>
        <v>88364.113237493366</v>
      </c>
    </row>
    <row r="250" spans="1:7" x14ac:dyDescent="0.35">
      <c r="A250">
        <f t="shared" si="28"/>
        <v>241</v>
      </c>
      <c r="B250" s="8">
        <f t="shared" si="29"/>
        <v>761.82514813615023</v>
      </c>
      <c r="C250" s="6">
        <f t="shared" si="30"/>
        <v>237.92464613283298</v>
      </c>
      <c r="D250" s="8">
        <f t="shared" si="31"/>
        <v>523.90050200331723</v>
      </c>
      <c r="E250" s="9">
        <f t="shared" si="32"/>
        <v>75611.986260503239</v>
      </c>
      <c r="F250" s="9">
        <f t="shared" si="33"/>
        <v>94711.846961315503</v>
      </c>
      <c r="G250" s="9">
        <f t="shared" si="34"/>
        <v>88888.013739496688</v>
      </c>
    </row>
    <row r="251" spans="1:7" x14ac:dyDescent="0.35">
      <c r="A251">
        <f t="shared" si="28"/>
        <v>242</v>
      </c>
      <c r="B251" s="8">
        <f t="shared" si="29"/>
        <v>761.82514813615023</v>
      </c>
      <c r="C251" s="6">
        <f t="shared" si="30"/>
        <v>236.28745706407261</v>
      </c>
      <c r="D251" s="8">
        <f t="shared" si="31"/>
        <v>525.53769107207768</v>
      </c>
      <c r="E251" s="9">
        <f t="shared" si="32"/>
        <v>75086.448569431159</v>
      </c>
      <c r="F251" s="9">
        <f t="shared" si="33"/>
        <v>94948.134418379574</v>
      </c>
      <c r="G251" s="9">
        <f t="shared" si="34"/>
        <v>89413.551430568768</v>
      </c>
    </row>
    <row r="252" spans="1:7" x14ac:dyDescent="0.35">
      <c r="A252">
        <f t="shared" si="28"/>
        <v>243</v>
      </c>
      <c r="B252" s="8">
        <f t="shared" si="29"/>
        <v>761.82514813615023</v>
      </c>
      <c r="C252" s="6">
        <f t="shared" si="30"/>
        <v>234.64515177947234</v>
      </c>
      <c r="D252" s="8">
        <f t="shared" si="31"/>
        <v>527.17999635667786</v>
      </c>
      <c r="E252" s="9">
        <f t="shared" si="32"/>
        <v>74559.268573074485</v>
      </c>
      <c r="F252" s="9">
        <f t="shared" si="33"/>
        <v>95182.779570159051</v>
      </c>
      <c r="G252" s="9">
        <f t="shared" si="34"/>
        <v>89940.731426925442</v>
      </c>
    </row>
    <row r="253" spans="1:7" x14ac:dyDescent="0.35">
      <c r="A253">
        <f t="shared" si="28"/>
        <v>244</v>
      </c>
      <c r="B253" s="8">
        <f t="shared" si="29"/>
        <v>761.82514813615023</v>
      </c>
      <c r="C253" s="6">
        <f t="shared" si="30"/>
        <v>232.99771429085774</v>
      </c>
      <c r="D253" s="8">
        <f t="shared" si="31"/>
        <v>528.82743384529249</v>
      </c>
      <c r="E253" s="9">
        <f t="shared" si="32"/>
        <v>74030.441139229195</v>
      </c>
      <c r="F253" s="9">
        <f t="shared" si="33"/>
        <v>95415.777284449912</v>
      </c>
      <c r="G253" s="9">
        <f t="shared" si="34"/>
        <v>90469.558860770732</v>
      </c>
    </row>
    <row r="254" spans="1:7" x14ac:dyDescent="0.35">
      <c r="A254">
        <f t="shared" si="28"/>
        <v>245</v>
      </c>
      <c r="B254" s="8">
        <f t="shared" si="29"/>
        <v>761.82514813615023</v>
      </c>
      <c r="C254" s="6">
        <f t="shared" si="30"/>
        <v>231.34512856009121</v>
      </c>
      <c r="D254" s="8">
        <f t="shared" si="31"/>
        <v>530.48001957605902</v>
      </c>
      <c r="E254" s="9">
        <f t="shared" si="32"/>
        <v>73499.961119653133</v>
      </c>
      <c r="F254" s="9">
        <f t="shared" si="33"/>
        <v>95647.122413010002</v>
      </c>
      <c r="G254" s="9">
        <f t="shared" si="34"/>
        <v>91000.038880346794</v>
      </c>
    </row>
    <row r="255" spans="1:7" x14ac:dyDescent="0.35">
      <c r="A255">
        <f t="shared" si="28"/>
        <v>246</v>
      </c>
      <c r="B255" s="8">
        <f t="shared" si="29"/>
        <v>761.82514813615023</v>
      </c>
      <c r="C255" s="6">
        <f t="shared" si="30"/>
        <v>229.68737849891602</v>
      </c>
      <c r="D255" s="8">
        <f t="shared" si="31"/>
        <v>532.13776963723421</v>
      </c>
      <c r="E255" s="9">
        <f t="shared" si="32"/>
        <v>72967.823350015897</v>
      </c>
      <c r="F255" s="9">
        <f t="shared" si="33"/>
        <v>95876.809791508917</v>
      </c>
      <c r="G255" s="9">
        <f t="shared" si="34"/>
        <v>91532.176649984031</v>
      </c>
    </row>
    <row r="256" spans="1:7" x14ac:dyDescent="0.35">
      <c r="A256">
        <f t="shared" si="28"/>
        <v>247</v>
      </c>
      <c r="B256" s="8">
        <f t="shared" si="29"/>
        <v>761.82514813615023</v>
      </c>
      <c r="C256" s="6">
        <f t="shared" si="30"/>
        <v>228.02444796879965</v>
      </c>
      <c r="D256" s="8">
        <f t="shared" si="31"/>
        <v>533.80070016735056</v>
      </c>
      <c r="E256" s="9">
        <f t="shared" si="32"/>
        <v>72434.022649848543</v>
      </c>
      <c r="F256" s="9">
        <f t="shared" si="33"/>
        <v>96104.834239477714</v>
      </c>
      <c r="G256" s="9">
        <f t="shared" si="34"/>
        <v>92065.977350151385</v>
      </c>
    </row>
    <row r="257" spans="1:7" x14ac:dyDescent="0.35">
      <c r="A257">
        <f t="shared" si="28"/>
        <v>248</v>
      </c>
      <c r="B257" s="8">
        <f t="shared" si="29"/>
        <v>761.82514813615023</v>
      </c>
      <c r="C257" s="6">
        <f t="shared" si="30"/>
        <v>226.35632078077668</v>
      </c>
      <c r="D257" s="8">
        <f t="shared" si="31"/>
        <v>535.46882735537361</v>
      </c>
      <c r="E257" s="9">
        <f t="shared" si="32"/>
        <v>71898.553822493166</v>
      </c>
      <c r="F257" s="9">
        <f t="shared" si="33"/>
        <v>96331.190560258488</v>
      </c>
      <c r="G257" s="9">
        <f t="shared" si="34"/>
        <v>92601.446177506761</v>
      </c>
    </row>
    <row r="258" spans="1:7" x14ac:dyDescent="0.35">
      <c r="A258">
        <f t="shared" si="28"/>
        <v>249</v>
      </c>
      <c r="B258" s="8">
        <f t="shared" si="29"/>
        <v>761.82514813615023</v>
      </c>
      <c r="C258" s="6">
        <f t="shared" si="30"/>
        <v>224.68298069529112</v>
      </c>
      <c r="D258" s="8">
        <f t="shared" si="31"/>
        <v>537.14216744085911</v>
      </c>
      <c r="E258" s="9">
        <f t="shared" si="32"/>
        <v>71361.411655052303</v>
      </c>
      <c r="F258" s="9">
        <f t="shared" si="33"/>
        <v>96555.873540953777</v>
      </c>
      <c r="G258" s="9">
        <f t="shared" si="34"/>
        <v>93138.588344947624</v>
      </c>
    </row>
    <row r="259" spans="1:7" x14ac:dyDescent="0.35">
      <c r="A259">
        <f t="shared" ref="A259:A284" si="35">A258+1</f>
        <v>250</v>
      </c>
      <c r="B259" s="8">
        <f t="shared" ref="B259:B284" si="36">E$2</f>
        <v>761.82514813615023</v>
      </c>
      <c r="C259" s="6">
        <f t="shared" ref="C259:C284" si="37">E258*(B$6/B$5)</f>
        <v>223.00441142203843</v>
      </c>
      <c r="D259" s="8">
        <f t="shared" ref="D259:D284" si="38">B259-C259</f>
        <v>538.82073671411183</v>
      </c>
      <c r="E259" s="9">
        <f t="shared" ref="E259:E284" si="39">E258-D259</f>
        <v>70822.590918338188</v>
      </c>
      <c r="F259" s="9">
        <f t="shared" ref="F259:F284" si="40">F258+C259</f>
        <v>96778.877952375813</v>
      </c>
      <c r="G259" s="9">
        <f t="shared" si="34"/>
        <v>93677.409081661739</v>
      </c>
    </row>
    <row r="260" spans="1:7" x14ac:dyDescent="0.35">
      <c r="A260">
        <f t="shared" si="35"/>
        <v>251</v>
      </c>
      <c r="B260" s="8">
        <f t="shared" si="36"/>
        <v>761.82514813615023</v>
      </c>
      <c r="C260" s="6">
        <f t="shared" si="37"/>
        <v>221.32059661980682</v>
      </c>
      <c r="D260" s="8">
        <f t="shared" si="38"/>
        <v>540.50455151634344</v>
      </c>
      <c r="E260" s="9">
        <f t="shared" si="39"/>
        <v>70282.086366821852</v>
      </c>
      <c r="F260" s="9">
        <f t="shared" si="40"/>
        <v>97000.198548995613</v>
      </c>
      <c r="G260" s="9">
        <f t="shared" si="34"/>
        <v>94217.913633178076</v>
      </c>
    </row>
    <row r="261" spans="1:7" x14ac:dyDescent="0.35">
      <c r="A261">
        <f t="shared" si="35"/>
        <v>252</v>
      </c>
      <c r="B261" s="8">
        <f t="shared" si="36"/>
        <v>761.82514813615023</v>
      </c>
      <c r="C261" s="6">
        <f t="shared" si="37"/>
        <v>219.63151989631828</v>
      </c>
      <c r="D261" s="8">
        <f t="shared" si="38"/>
        <v>542.19362823983192</v>
      </c>
      <c r="E261" s="9">
        <f t="shared" si="39"/>
        <v>69739.892738582013</v>
      </c>
      <c r="F261" s="9">
        <f t="shared" si="40"/>
        <v>97219.830068891926</v>
      </c>
      <c r="G261" s="9">
        <f t="shared" si="34"/>
        <v>94760.107261417914</v>
      </c>
    </row>
    <row r="262" spans="1:7" x14ac:dyDescent="0.35">
      <c r="A262">
        <f t="shared" si="35"/>
        <v>253</v>
      </c>
      <c r="B262" s="8">
        <f t="shared" si="36"/>
        <v>761.82514813615023</v>
      </c>
      <c r="C262" s="6">
        <f t="shared" si="37"/>
        <v>217.93716480806879</v>
      </c>
      <c r="D262" s="8">
        <f t="shared" si="38"/>
        <v>543.88798332808142</v>
      </c>
      <c r="E262" s="9">
        <f t="shared" si="39"/>
        <v>69196.004755253933</v>
      </c>
      <c r="F262" s="9">
        <f t="shared" si="40"/>
        <v>97437.767233699997</v>
      </c>
      <c r="G262" s="9">
        <f t="shared" si="34"/>
        <v>95303.995244745995</v>
      </c>
    </row>
    <row r="263" spans="1:7" x14ac:dyDescent="0.35">
      <c r="A263">
        <f t="shared" si="35"/>
        <v>254</v>
      </c>
      <c r="B263" s="8">
        <f t="shared" si="36"/>
        <v>761.82514813615023</v>
      </c>
      <c r="C263" s="6">
        <f t="shared" si="37"/>
        <v>216.23751486016852</v>
      </c>
      <c r="D263" s="8">
        <f t="shared" si="38"/>
        <v>545.58763327598172</v>
      </c>
      <c r="E263" s="9">
        <f t="shared" si="39"/>
        <v>68650.417121977953</v>
      </c>
      <c r="F263" s="9">
        <f t="shared" si="40"/>
        <v>97654.004748560168</v>
      </c>
      <c r="G263" s="9">
        <f t="shared" si="34"/>
        <v>95849.582878021974</v>
      </c>
    </row>
    <row r="264" spans="1:7" x14ac:dyDescent="0.35">
      <c r="A264">
        <f t="shared" si="35"/>
        <v>255</v>
      </c>
      <c r="B264" s="8">
        <f t="shared" si="36"/>
        <v>761.82514813615023</v>
      </c>
      <c r="C264" s="6">
        <f t="shared" si="37"/>
        <v>214.53255350618107</v>
      </c>
      <c r="D264" s="8">
        <f t="shared" si="38"/>
        <v>547.29259462996913</v>
      </c>
      <c r="E264" s="9">
        <f t="shared" si="39"/>
        <v>68103.124527347987</v>
      </c>
      <c r="F264" s="9">
        <f t="shared" si="40"/>
        <v>97868.537302066354</v>
      </c>
      <c r="G264" s="9">
        <f t="shared" si="34"/>
        <v>96396.87547265194</v>
      </c>
    </row>
    <row r="265" spans="1:7" x14ac:dyDescent="0.35">
      <c r="A265">
        <f t="shared" si="35"/>
        <v>256</v>
      </c>
      <c r="B265" s="8">
        <f t="shared" si="36"/>
        <v>761.82514813615023</v>
      </c>
      <c r="C265" s="6">
        <f t="shared" si="37"/>
        <v>212.82226414796244</v>
      </c>
      <c r="D265" s="8">
        <f t="shared" si="38"/>
        <v>549.00288398818782</v>
      </c>
      <c r="E265" s="9">
        <f t="shared" si="39"/>
        <v>67554.121643359802</v>
      </c>
      <c r="F265" s="9">
        <f t="shared" si="40"/>
        <v>98081.35956621432</v>
      </c>
      <c r="G265" s="9">
        <f t="shared" si="34"/>
        <v>96945.878356640125</v>
      </c>
    </row>
    <row r="266" spans="1:7" x14ac:dyDescent="0.35">
      <c r="A266">
        <f t="shared" si="35"/>
        <v>257</v>
      </c>
      <c r="B266" s="8">
        <f t="shared" si="36"/>
        <v>761.82514813615023</v>
      </c>
      <c r="C266" s="6">
        <f t="shared" si="37"/>
        <v>211.10663013549936</v>
      </c>
      <c r="D266" s="8">
        <f t="shared" si="38"/>
        <v>550.71851800065087</v>
      </c>
      <c r="E266" s="9">
        <f t="shared" si="39"/>
        <v>67003.403125359153</v>
      </c>
      <c r="F266" s="9">
        <f t="shared" si="40"/>
        <v>98292.466196349822</v>
      </c>
      <c r="G266" s="9">
        <f t="shared" si="34"/>
        <v>97496.596874640774</v>
      </c>
    </row>
    <row r="267" spans="1:7" x14ac:dyDescent="0.35">
      <c r="A267">
        <f t="shared" si="35"/>
        <v>258</v>
      </c>
      <c r="B267" s="8">
        <f t="shared" si="36"/>
        <v>761.82514813615023</v>
      </c>
      <c r="C267" s="6">
        <f t="shared" si="37"/>
        <v>209.38563476674733</v>
      </c>
      <c r="D267" s="8">
        <f t="shared" si="38"/>
        <v>552.4395133694029</v>
      </c>
      <c r="E267" s="9">
        <f t="shared" si="39"/>
        <v>66450.963611989748</v>
      </c>
      <c r="F267" s="9">
        <f t="shared" si="40"/>
        <v>98501.851831116568</v>
      </c>
      <c r="G267" s="9">
        <f t="shared" ref="G267:G330" si="41">G266+D267</f>
        <v>98049.03638801018</v>
      </c>
    </row>
    <row r="268" spans="1:7" x14ac:dyDescent="0.35">
      <c r="A268">
        <f t="shared" si="35"/>
        <v>259</v>
      </c>
      <c r="B268" s="8">
        <f t="shared" si="36"/>
        <v>761.82514813615023</v>
      </c>
      <c r="C268" s="6">
        <f t="shared" si="37"/>
        <v>207.65926128746796</v>
      </c>
      <c r="D268" s="8">
        <f t="shared" si="38"/>
        <v>554.16588684868225</v>
      </c>
      <c r="E268" s="9">
        <f t="shared" si="39"/>
        <v>65896.797725141063</v>
      </c>
      <c r="F268" s="9">
        <f t="shared" si="40"/>
        <v>98709.511092404035</v>
      </c>
      <c r="G268" s="9">
        <f t="shared" si="41"/>
        <v>98603.202274858864</v>
      </c>
    </row>
    <row r="269" spans="1:7" x14ac:dyDescent="0.35">
      <c r="A269">
        <f t="shared" si="35"/>
        <v>260</v>
      </c>
      <c r="B269" s="8">
        <f t="shared" si="36"/>
        <v>761.82514813615023</v>
      </c>
      <c r="C269" s="6">
        <f t="shared" si="37"/>
        <v>205.92749289106581</v>
      </c>
      <c r="D269" s="8">
        <f t="shared" si="38"/>
        <v>555.89765524508448</v>
      </c>
      <c r="E269" s="9">
        <f t="shared" si="39"/>
        <v>65340.900069895979</v>
      </c>
      <c r="F269" s="9">
        <f t="shared" si="40"/>
        <v>98915.438585295095</v>
      </c>
      <c r="G269" s="9">
        <f t="shared" si="41"/>
        <v>99159.099930103956</v>
      </c>
    </row>
    <row r="270" spans="1:7" x14ac:dyDescent="0.35">
      <c r="A270">
        <f t="shared" si="35"/>
        <v>261</v>
      </c>
      <c r="B270" s="8">
        <f t="shared" si="36"/>
        <v>761.82514813615023</v>
      </c>
      <c r="C270" s="6">
        <f t="shared" si="37"/>
        <v>204.19031271842491</v>
      </c>
      <c r="D270" s="8">
        <f t="shared" si="38"/>
        <v>557.6348354177253</v>
      </c>
      <c r="E270" s="9">
        <f t="shared" si="39"/>
        <v>64783.265234478255</v>
      </c>
      <c r="F270" s="9">
        <f t="shared" si="40"/>
        <v>99119.628898013514</v>
      </c>
      <c r="G270" s="9">
        <f t="shared" si="41"/>
        <v>99716.734765521687</v>
      </c>
    </row>
    <row r="271" spans="1:7" x14ac:dyDescent="0.35">
      <c r="A271">
        <f t="shared" si="35"/>
        <v>262</v>
      </c>
      <c r="B271" s="8">
        <f t="shared" si="36"/>
        <v>761.82514813615023</v>
      </c>
      <c r="C271" s="6">
        <f t="shared" si="37"/>
        <v>202.44770385774453</v>
      </c>
      <c r="D271" s="8">
        <f t="shared" si="38"/>
        <v>559.37744427840573</v>
      </c>
      <c r="E271" s="9">
        <f t="shared" si="39"/>
        <v>64223.887790199849</v>
      </c>
      <c r="F271" s="9">
        <f t="shared" si="40"/>
        <v>99322.07660187126</v>
      </c>
      <c r="G271" s="9">
        <f t="shared" si="41"/>
        <v>100276.11220980009</v>
      </c>
    </row>
    <row r="272" spans="1:7" x14ac:dyDescent="0.35">
      <c r="A272">
        <f t="shared" si="35"/>
        <v>263</v>
      </c>
      <c r="B272" s="8">
        <f t="shared" si="36"/>
        <v>761.82514813615023</v>
      </c>
      <c r="C272" s="6">
        <f t="shared" si="37"/>
        <v>200.69964934437451</v>
      </c>
      <c r="D272" s="8">
        <f t="shared" si="38"/>
        <v>561.12549879177573</v>
      </c>
      <c r="E272" s="9">
        <f t="shared" si="39"/>
        <v>63662.762291408071</v>
      </c>
      <c r="F272" s="9">
        <f t="shared" si="40"/>
        <v>99522.776251215633</v>
      </c>
      <c r="G272" s="9">
        <f t="shared" si="41"/>
        <v>100837.23770859187</v>
      </c>
    </row>
    <row r="273" spans="1:7" x14ac:dyDescent="0.35">
      <c r="A273">
        <f t="shared" si="35"/>
        <v>264</v>
      </c>
      <c r="B273" s="8">
        <f t="shared" si="36"/>
        <v>761.82514813615023</v>
      </c>
      <c r="C273" s="6">
        <f t="shared" si="37"/>
        <v>198.94613216065019</v>
      </c>
      <c r="D273" s="8">
        <f t="shared" si="38"/>
        <v>562.87901597550001</v>
      </c>
      <c r="E273" s="9">
        <f t="shared" si="39"/>
        <v>63099.88327543257</v>
      </c>
      <c r="F273" s="9">
        <f t="shared" si="40"/>
        <v>99721.722383376284</v>
      </c>
      <c r="G273" s="9">
        <f t="shared" si="41"/>
        <v>101400.11672456737</v>
      </c>
    </row>
    <row r="274" spans="1:7" x14ac:dyDescent="0.35">
      <c r="A274">
        <f t="shared" si="35"/>
        <v>265</v>
      </c>
      <c r="B274" s="8">
        <f t="shared" si="36"/>
        <v>761.82514813615023</v>
      </c>
      <c r="C274" s="6">
        <f t="shared" si="37"/>
        <v>197.18713523572677</v>
      </c>
      <c r="D274" s="8">
        <f t="shared" si="38"/>
        <v>564.63801290042352</v>
      </c>
      <c r="E274" s="9">
        <f t="shared" si="39"/>
        <v>62535.245262532146</v>
      </c>
      <c r="F274" s="9">
        <f t="shared" si="40"/>
        <v>99918.90951861201</v>
      </c>
      <c r="G274" s="9">
        <f t="shared" si="41"/>
        <v>101964.7547374678</v>
      </c>
    </row>
    <row r="275" spans="1:7" x14ac:dyDescent="0.35">
      <c r="A275">
        <f t="shared" si="35"/>
        <v>266</v>
      </c>
      <c r="B275" s="8">
        <f t="shared" si="36"/>
        <v>761.82514813615023</v>
      </c>
      <c r="C275" s="6">
        <f t="shared" si="37"/>
        <v>195.42264144541295</v>
      </c>
      <c r="D275" s="8">
        <f t="shared" si="38"/>
        <v>566.40250669073725</v>
      </c>
      <c r="E275" s="9">
        <f t="shared" si="39"/>
        <v>61968.842755841411</v>
      </c>
      <c r="F275" s="9">
        <f t="shared" si="40"/>
        <v>100114.33216005743</v>
      </c>
      <c r="G275" s="9">
        <f t="shared" si="41"/>
        <v>102531.15724415853</v>
      </c>
    </row>
    <row r="276" spans="1:7" x14ac:dyDescent="0.35">
      <c r="A276">
        <f t="shared" si="35"/>
        <v>267</v>
      </c>
      <c r="B276" s="8">
        <f t="shared" si="36"/>
        <v>761.82514813615023</v>
      </c>
      <c r="C276" s="6">
        <f t="shared" si="37"/>
        <v>193.65263361200439</v>
      </c>
      <c r="D276" s="8">
        <f t="shared" si="38"/>
        <v>568.17251452414587</v>
      </c>
      <c r="E276" s="9">
        <f t="shared" si="39"/>
        <v>61400.670241317268</v>
      </c>
      <c r="F276" s="9">
        <f t="shared" si="40"/>
        <v>100307.98479366943</v>
      </c>
      <c r="G276" s="9">
        <f t="shared" si="41"/>
        <v>103099.32975868268</v>
      </c>
    </row>
    <row r="277" spans="1:7" x14ac:dyDescent="0.35">
      <c r="A277">
        <f t="shared" si="35"/>
        <v>268</v>
      </c>
      <c r="B277" s="8">
        <f t="shared" si="36"/>
        <v>761.82514813615023</v>
      </c>
      <c r="C277" s="6">
        <f t="shared" si="37"/>
        <v>191.87709450411646</v>
      </c>
      <c r="D277" s="8">
        <f t="shared" si="38"/>
        <v>569.94805363203375</v>
      </c>
      <c r="E277" s="9">
        <f t="shared" si="39"/>
        <v>60830.722187685235</v>
      </c>
      <c r="F277" s="9">
        <f t="shared" si="40"/>
        <v>100499.86188817355</v>
      </c>
      <c r="G277" s="9">
        <f t="shared" si="41"/>
        <v>103669.27781231471</v>
      </c>
    </row>
    <row r="278" spans="1:7" x14ac:dyDescent="0.35">
      <c r="A278">
        <f t="shared" si="35"/>
        <v>269</v>
      </c>
      <c r="B278" s="8">
        <f t="shared" si="36"/>
        <v>761.82514813615023</v>
      </c>
      <c r="C278" s="6">
        <f t="shared" si="37"/>
        <v>190.09600683651635</v>
      </c>
      <c r="D278" s="8">
        <f t="shared" si="38"/>
        <v>571.72914129963385</v>
      </c>
      <c r="E278" s="9">
        <f t="shared" si="39"/>
        <v>60258.9930463856</v>
      </c>
      <c r="F278" s="9">
        <f t="shared" si="40"/>
        <v>100689.95789501005</v>
      </c>
      <c r="G278" s="9">
        <f t="shared" si="41"/>
        <v>104241.00695361434</v>
      </c>
    </row>
    <row r="279" spans="1:7" x14ac:dyDescent="0.35">
      <c r="A279">
        <f t="shared" si="35"/>
        <v>270</v>
      </c>
      <c r="B279" s="8">
        <f t="shared" si="36"/>
        <v>761.82514813615023</v>
      </c>
      <c r="C279" s="6">
        <f t="shared" si="37"/>
        <v>188.30935326995498</v>
      </c>
      <c r="D279" s="8">
        <f t="shared" si="38"/>
        <v>573.51579486619528</v>
      </c>
      <c r="E279" s="9">
        <f t="shared" si="39"/>
        <v>59685.477251519405</v>
      </c>
      <c r="F279" s="9">
        <f t="shared" si="40"/>
        <v>100878.26724828001</v>
      </c>
      <c r="G279" s="9">
        <f t="shared" si="41"/>
        <v>104814.52274848054</v>
      </c>
    </row>
    <row r="280" spans="1:7" x14ac:dyDescent="0.35">
      <c r="A280">
        <f t="shared" si="35"/>
        <v>271</v>
      </c>
      <c r="B280" s="8">
        <f t="shared" si="36"/>
        <v>761.82514813615023</v>
      </c>
      <c r="C280" s="6">
        <f t="shared" si="37"/>
        <v>186.51711641099811</v>
      </c>
      <c r="D280" s="8">
        <f t="shared" si="38"/>
        <v>575.30803172515209</v>
      </c>
      <c r="E280" s="9">
        <f t="shared" si="39"/>
        <v>59110.169219794254</v>
      </c>
      <c r="F280" s="9">
        <f t="shared" si="40"/>
        <v>101064.784364691</v>
      </c>
      <c r="G280" s="9">
        <f t="shared" si="41"/>
        <v>105389.8307802057</v>
      </c>
    </row>
    <row r="281" spans="1:7" x14ac:dyDescent="0.35">
      <c r="A281">
        <f t="shared" si="35"/>
        <v>272</v>
      </c>
      <c r="B281" s="8">
        <f t="shared" si="36"/>
        <v>761.82514813615023</v>
      </c>
      <c r="C281" s="6">
        <f t="shared" si="37"/>
        <v>184.71927881185704</v>
      </c>
      <c r="D281" s="8">
        <f t="shared" si="38"/>
        <v>577.10586932429317</v>
      </c>
      <c r="E281" s="9">
        <f t="shared" si="39"/>
        <v>58533.063350469958</v>
      </c>
      <c r="F281" s="9">
        <f t="shared" si="40"/>
        <v>101249.50364350286</v>
      </c>
      <c r="G281" s="9">
        <f t="shared" si="41"/>
        <v>105966.93664952999</v>
      </c>
    </row>
    <row r="282" spans="1:7" x14ac:dyDescent="0.35">
      <c r="A282">
        <f t="shared" si="35"/>
        <v>273</v>
      </c>
      <c r="B282" s="8">
        <f t="shared" si="36"/>
        <v>761.82514813615023</v>
      </c>
      <c r="C282" s="6">
        <f t="shared" si="37"/>
        <v>182.91582297021861</v>
      </c>
      <c r="D282" s="8">
        <f t="shared" si="38"/>
        <v>578.90932516593159</v>
      </c>
      <c r="E282" s="9">
        <f t="shared" si="39"/>
        <v>57954.154025304029</v>
      </c>
      <c r="F282" s="9">
        <f t="shared" si="40"/>
        <v>101432.41946647307</v>
      </c>
      <c r="G282" s="9">
        <f t="shared" si="41"/>
        <v>106545.84597469593</v>
      </c>
    </row>
    <row r="283" spans="1:7" x14ac:dyDescent="0.35">
      <c r="A283">
        <f t="shared" si="35"/>
        <v>274</v>
      </c>
      <c r="B283" s="8">
        <f t="shared" si="36"/>
        <v>761.82514813615023</v>
      </c>
      <c r="C283" s="6">
        <f t="shared" si="37"/>
        <v>181.10673132907507</v>
      </c>
      <c r="D283" s="8">
        <f t="shared" si="38"/>
        <v>580.71841680707519</v>
      </c>
      <c r="E283" s="9">
        <f t="shared" si="39"/>
        <v>57373.435608496955</v>
      </c>
      <c r="F283" s="9">
        <f t="shared" si="40"/>
        <v>101613.52619780214</v>
      </c>
      <c r="G283" s="9">
        <f t="shared" si="41"/>
        <v>107126.56439150301</v>
      </c>
    </row>
    <row r="284" spans="1:7" x14ac:dyDescent="0.35">
      <c r="A284">
        <f t="shared" si="35"/>
        <v>275</v>
      </c>
      <c r="B284" s="8">
        <f t="shared" si="36"/>
        <v>761.82514813615023</v>
      </c>
      <c r="C284" s="6">
        <f t="shared" si="37"/>
        <v>179.29198627655296</v>
      </c>
      <c r="D284" s="8">
        <f t="shared" si="38"/>
        <v>582.53316185959727</v>
      </c>
      <c r="E284" s="9">
        <f t="shared" si="39"/>
        <v>56790.902446637359</v>
      </c>
      <c r="F284" s="9">
        <f t="shared" si="40"/>
        <v>101792.8181840787</v>
      </c>
      <c r="G284" s="9">
        <f t="shared" si="41"/>
        <v>107709.0975533626</v>
      </c>
    </row>
    <row r="285" spans="1:7" x14ac:dyDescent="0.35">
      <c r="A285">
        <f>A284+1</f>
        <v>276</v>
      </c>
      <c r="B285" s="8">
        <f>E$2</f>
        <v>761.82514813615023</v>
      </c>
      <c r="C285" s="6">
        <f>E284*(B$6/B$5)</f>
        <v>177.47157014574174</v>
      </c>
      <c r="D285" s="8">
        <f>B285-C285</f>
        <v>584.35357799040844</v>
      </c>
      <c r="E285" s="9">
        <f>E284-D285</f>
        <v>56206.548868646954</v>
      </c>
      <c r="F285" s="9">
        <f>F284+C285</f>
        <v>101970.28975422445</v>
      </c>
      <c r="G285" s="9">
        <f t="shared" si="41"/>
        <v>108293.45113135301</v>
      </c>
    </row>
    <row r="286" spans="1:7" x14ac:dyDescent="0.35">
      <c r="A286">
        <f t="shared" ref="A286:A349" si="42">A285+1</f>
        <v>277</v>
      </c>
      <c r="B286" s="8">
        <f t="shared" ref="B286:B349" si="43">E$2</f>
        <v>761.82514813615023</v>
      </c>
      <c r="C286" s="6">
        <f t="shared" ref="C286:C349" si="44">E285*(B$6/B$5)</f>
        <v>175.64546521452172</v>
      </c>
      <c r="D286" s="8">
        <f t="shared" ref="D286:D349" si="45">B286-C286</f>
        <v>586.17968292162846</v>
      </c>
      <c r="E286" s="9">
        <f t="shared" ref="E286:E349" si="46">E285-D286</f>
        <v>55620.369185725329</v>
      </c>
      <c r="F286" s="9">
        <f t="shared" ref="F286:F349" si="47">F285+C286</f>
        <v>102145.93521943896</v>
      </c>
      <c r="G286" s="9">
        <f t="shared" si="41"/>
        <v>108879.63081427464</v>
      </c>
    </row>
    <row r="287" spans="1:7" x14ac:dyDescent="0.35">
      <c r="A287">
        <f t="shared" si="42"/>
        <v>278</v>
      </c>
      <c r="B287" s="8">
        <f t="shared" si="43"/>
        <v>761.82514813615023</v>
      </c>
      <c r="C287" s="6">
        <f t="shared" si="44"/>
        <v>173.81365370539163</v>
      </c>
      <c r="D287" s="8">
        <f t="shared" si="45"/>
        <v>588.0114944307586</v>
      </c>
      <c r="E287" s="9">
        <f t="shared" si="46"/>
        <v>55032.357691294572</v>
      </c>
      <c r="F287" s="9">
        <f t="shared" si="47"/>
        <v>102319.74887314436</v>
      </c>
      <c r="G287" s="9">
        <f t="shared" si="41"/>
        <v>109467.6423087054</v>
      </c>
    </row>
    <row r="288" spans="1:7" x14ac:dyDescent="0.35">
      <c r="A288">
        <f t="shared" si="42"/>
        <v>279</v>
      </c>
      <c r="B288" s="8">
        <f t="shared" si="43"/>
        <v>761.82514813615023</v>
      </c>
      <c r="C288" s="6">
        <f t="shared" si="44"/>
        <v>171.97611778529551</v>
      </c>
      <c r="D288" s="8">
        <f t="shared" si="45"/>
        <v>589.84903035085472</v>
      </c>
      <c r="E288" s="9">
        <f t="shared" si="46"/>
        <v>54442.50866094372</v>
      </c>
      <c r="F288" s="9">
        <f t="shared" si="47"/>
        <v>102491.72499092965</v>
      </c>
      <c r="G288" s="9">
        <f t="shared" si="41"/>
        <v>110057.49133905626</v>
      </c>
    </row>
    <row r="289" spans="1:7" x14ac:dyDescent="0.35">
      <c r="A289">
        <f t="shared" si="42"/>
        <v>280</v>
      </c>
      <c r="B289" s="8">
        <f t="shared" si="43"/>
        <v>761.82514813615023</v>
      </c>
      <c r="C289" s="6">
        <f t="shared" si="44"/>
        <v>170.1328395654491</v>
      </c>
      <c r="D289" s="8">
        <f t="shared" si="45"/>
        <v>591.69230857070113</v>
      </c>
      <c r="E289" s="9">
        <f t="shared" si="46"/>
        <v>53850.816352373018</v>
      </c>
      <c r="F289" s="9">
        <f t="shared" si="47"/>
        <v>102661.85783049511</v>
      </c>
      <c r="G289" s="9">
        <f t="shared" si="41"/>
        <v>110649.18364762695</v>
      </c>
    </row>
    <row r="290" spans="1:7" x14ac:dyDescent="0.35">
      <c r="A290">
        <f t="shared" si="42"/>
        <v>281</v>
      </c>
      <c r="B290" s="8">
        <f t="shared" si="43"/>
        <v>761.82514813615023</v>
      </c>
      <c r="C290" s="6">
        <f t="shared" si="44"/>
        <v>168.28380110116566</v>
      </c>
      <c r="D290" s="8">
        <f t="shared" si="45"/>
        <v>593.5413470349846</v>
      </c>
      <c r="E290" s="9">
        <f t="shared" si="46"/>
        <v>53257.275005338037</v>
      </c>
      <c r="F290" s="9">
        <f t="shared" si="47"/>
        <v>102830.14163159627</v>
      </c>
      <c r="G290" s="9">
        <f t="shared" si="41"/>
        <v>111242.72499466194</v>
      </c>
    </row>
    <row r="291" spans="1:7" x14ac:dyDescent="0.35">
      <c r="A291">
        <f t="shared" si="42"/>
        <v>282</v>
      </c>
      <c r="B291" s="8">
        <f t="shared" si="43"/>
        <v>761.82514813615023</v>
      </c>
      <c r="C291" s="6">
        <f t="shared" si="44"/>
        <v>166.42898439168135</v>
      </c>
      <c r="D291" s="8">
        <f t="shared" si="45"/>
        <v>595.39616374446882</v>
      </c>
      <c r="E291" s="9">
        <f t="shared" si="46"/>
        <v>52661.878841593571</v>
      </c>
      <c r="F291" s="9">
        <f t="shared" si="47"/>
        <v>102996.57061598795</v>
      </c>
      <c r="G291" s="9">
        <f t="shared" si="41"/>
        <v>111838.12115840641</v>
      </c>
    </row>
    <row r="292" spans="1:7" x14ac:dyDescent="0.35">
      <c r="A292">
        <f t="shared" si="42"/>
        <v>283</v>
      </c>
      <c r="B292" s="8">
        <f t="shared" si="43"/>
        <v>761.82514813615023</v>
      </c>
      <c r="C292" s="6">
        <f t="shared" si="44"/>
        <v>164.56837137997991</v>
      </c>
      <c r="D292" s="8">
        <f t="shared" si="45"/>
        <v>597.25677675617032</v>
      </c>
      <c r="E292" s="9">
        <f t="shared" si="46"/>
        <v>52064.6220648374</v>
      </c>
      <c r="F292" s="9">
        <f t="shared" si="47"/>
        <v>103161.13898736793</v>
      </c>
      <c r="G292" s="9">
        <f t="shared" si="41"/>
        <v>112435.37793516259</v>
      </c>
    </row>
    <row r="293" spans="1:7" x14ac:dyDescent="0.35">
      <c r="A293">
        <f t="shared" si="42"/>
        <v>284</v>
      </c>
      <c r="B293" s="8">
        <f t="shared" si="43"/>
        <v>761.82514813615023</v>
      </c>
      <c r="C293" s="6">
        <f t="shared" si="44"/>
        <v>162.70194395261686</v>
      </c>
      <c r="D293" s="8">
        <f t="shared" si="45"/>
        <v>599.1232041835334</v>
      </c>
      <c r="E293" s="9">
        <f t="shared" si="46"/>
        <v>51465.498860653868</v>
      </c>
      <c r="F293" s="9">
        <f t="shared" si="47"/>
        <v>103323.84093132055</v>
      </c>
      <c r="G293" s="9">
        <f t="shared" si="41"/>
        <v>113034.50113934612</v>
      </c>
    </row>
    <row r="294" spans="1:7" x14ac:dyDescent="0.35">
      <c r="A294">
        <f t="shared" si="42"/>
        <v>285</v>
      </c>
      <c r="B294" s="8">
        <f t="shared" si="43"/>
        <v>761.82514813615023</v>
      </c>
      <c r="C294" s="6">
        <f t="shared" si="44"/>
        <v>160.82968393954332</v>
      </c>
      <c r="D294" s="8">
        <f t="shared" si="45"/>
        <v>600.99546419660692</v>
      </c>
      <c r="E294" s="9">
        <f t="shared" si="46"/>
        <v>50864.503396457265</v>
      </c>
      <c r="F294" s="9">
        <f t="shared" si="47"/>
        <v>103484.6706152601</v>
      </c>
      <c r="G294" s="9">
        <f t="shared" si="41"/>
        <v>113635.49660354272</v>
      </c>
    </row>
    <row r="295" spans="1:7" x14ac:dyDescent="0.35">
      <c r="A295">
        <f t="shared" si="42"/>
        <v>286</v>
      </c>
      <c r="B295" s="8">
        <f t="shared" si="43"/>
        <v>761.82514813615023</v>
      </c>
      <c r="C295" s="6">
        <f t="shared" si="44"/>
        <v>158.95157311392893</v>
      </c>
      <c r="D295" s="8">
        <f t="shared" si="45"/>
        <v>602.8735750222213</v>
      </c>
      <c r="E295" s="9">
        <f t="shared" si="46"/>
        <v>50261.629821435046</v>
      </c>
      <c r="F295" s="9">
        <f t="shared" si="47"/>
        <v>103643.62218837402</v>
      </c>
      <c r="G295" s="9">
        <f t="shared" si="41"/>
        <v>114238.37017856495</v>
      </c>
    </row>
    <row r="296" spans="1:7" x14ac:dyDescent="0.35">
      <c r="A296">
        <f t="shared" si="42"/>
        <v>287</v>
      </c>
      <c r="B296" s="8">
        <f t="shared" si="43"/>
        <v>761.82514813615023</v>
      </c>
      <c r="C296" s="6">
        <f t="shared" si="44"/>
        <v>157.06759319198451</v>
      </c>
      <c r="D296" s="8">
        <f t="shared" si="45"/>
        <v>604.75755494416569</v>
      </c>
      <c r="E296" s="9">
        <f t="shared" si="46"/>
        <v>49656.872266490878</v>
      </c>
      <c r="F296" s="9">
        <f t="shared" si="47"/>
        <v>103800.689781566</v>
      </c>
      <c r="G296" s="9">
        <f t="shared" si="41"/>
        <v>114843.12773350911</v>
      </c>
    </row>
    <row r="297" spans="1:7" x14ac:dyDescent="0.35">
      <c r="A297">
        <f t="shared" si="42"/>
        <v>288</v>
      </c>
      <c r="B297" s="8">
        <f t="shared" si="43"/>
        <v>761.82514813615023</v>
      </c>
      <c r="C297" s="6">
        <f t="shared" si="44"/>
        <v>155.17772583278398</v>
      </c>
      <c r="D297" s="8">
        <f t="shared" si="45"/>
        <v>606.64742230336628</v>
      </c>
      <c r="E297" s="9">
        <f t="shared" si="46"/>
        <v>49050.224844187513</v>
      </c>
      <c r="F297" s="9">
        <f t="shared" si="47"/>
        <v>103955.86750739878</v>
      </c>
      <c r="G297" s="9">
        <f t="shared" si="41"/>
        <v>115449.77515581249</v>
      </c>
    </row>
    <row r="298" spans="1:7" x14ac:dyDescent="0.35">
      <c r="A298">
        <f t="shared" si="42"/>
        <v>289</v>
      </c>
      <c r="B298" s="8">
        <f t="shared" si="43"/>
        <v>761.82514813615023</v>
      </c>
      <c r="C298" s="6">
        <f t="shared" si="44"/>
        <v>153.28195263808595</v>
      </c>
      <c r="D298" s="8">
        <f t="shared" si="45"/>
        <v>608.54319549806428</v>
      </c>
      <c r="E298" s="9">
        <f t="shared" si="46"/>
        <v>48441.681648689446</v>
      </c>
      <c r="F298" s="9">
        <f t="shared" si="47"/>
        <v>104109.14946003688</v>
      </c>
      <c r="G298" s="9">
        <f t="shared" si="41"/>
        <v>116058.31835131055</v>
      </c>
    </row>
    <row r="299" spans="1:7" x14ac:dyDescent="0.35">
      <c r="A299">
        <f t="shared" si="42"/>
        <v>290</v>
      </c>
      <c r="B299" s="8">
        <f t="shared" si="43"/>
        <v>761.82514813615023</v>
      </c>
      <c r="C299" s="6">
        <f t="shared" si="44"/>
        <v>151.38025515215452</v>
      </c>
      <c r="D299" s="8">
        <f t="shared" si="45"/>
        <v>610.44489298399571</v>
      </c>
      <c r="E299" s="9">
        <f t="shared" si="46"/>
        <v>47831.236755705453</v>
      </c>
      <c r="F299" s="9">
        <f t="shared" si="47"/>
        <v>104260.52971518903</v>
      </c>
      <c r="G299" s="9">
        <f t="shared" si="41"/>
        <v>116668.76324429455</v>
      </c>
    </row>
    <row r="300" spans="1:7" x14ac:dyDescent="0.35">
      <c r="A300">
        <f t="shared" si="42"/>
        <v>291</v>
      </c>
      <c r="B300" s="8">
        <f t="shared" si="43"/>
        <v>761.82514813615023</v>
      </c>
      <c r="C300" s="6">
        <f t="shared" si="44"/>
        <v>149.47261486157953</v>
      </c>
      <c r="D300" s="8">
        <f t="shared" si="45"/>
        <v>612.35253327457076</v>
      </c>
      <c r="E300" s="9">
        <f t="shared" si="46"/>
        <v>47218.884222430883</v>
      </c>
      <c r="F300" s="9">
        <f t="shared" si="47"/>
        <v>104410.0023300506</v>
      </c>
      <c r="G300" s="9">
        <f t="shared" si="41"/>
        <v>117281.11577756912</v>
      </c>
    </row>
    <row r="301" spans="1:7" x14ac:dyDescent="0.35">
      <c r="A301">
        <f t="shared" si="42"/>
        <v>292</v>
      </c>
      <c r="B301" s="8">
        <f t="shared" si="43"/>
        <v>761.82514813615023</v>
      </c>
      <c r="C301" s="6">
        <f t="shared" si="44"/>
        <v>147.5590131950965</v>
      </c>
      <c r="D301" s="8">
        <f t="shared" si="45"/>
        <v>614.26613494105368</v>
      </c>
      <c r="E301" s="9">
        <f t="shared" si="46"/>
        <v>46604.618087489827</v>
      </c>
      <c r="F301" s="9">
        <f t="shared" si="47"/>
        <v>104557.5613432457</v>
      </c>
      <c r="G301" s="9">
        <f t="shared" si="41"/>
        <v>117895.38191251017</v>
      </c>
    </row>
    <row r="302" spans="1:7" x14ac:dyDescent="0.35">
      <c r="A302">
        <f t="shared" si="42"/>
        <v>293</v>
      </c>
      <c r="B302" s="8">
        <f t="shared" si="43"/>
        <v>761.82514813615023</v>
      </c>
      <c r="C302" s="6">
        <f t="shared" si="44"/>
        <v>145.6394315234057</v>
      </c>
      <c r="D302" s="8">
        <f t="shared" si="45"/>
        <v>616.1857166127445</v>
      </c>
      <c r="E302" s="9">
        <f t="shared" si="46"/>
        <v>45988.432370877083</v>
      </c>
      <c r="F302" s="9">
        <f t="shared" si="47"/>
        <v>104703.20077476911</v>
      </c>
      <c r="G302" s="9">
        <f t="shared" si="41"/>
        <v>118511.56762912292</v>
      </c>
    </row>
    <row r="303" spans="1:7" x14ac:dyDescent="0.35">
      <c r="A303">
        <f t="shared" si="42"/>
        <v>294</v>
      </c>
      <c r="B303" s="8">
        <f t="shared" si="43"/>
        <v>761.82514813615023</v>
      </c>
      <c r="C303" s="6">
        <f t="shared" si="44"/>
        <v>143.71385115899088</v>
      </c>
      <c r="D303" s="8">
        <f t="shared" si="45"/>
        <v>618.11129697715933</v>
      </c>
      <c r="E303" s="9">
        <f t="shared" si="46"/>
        <v>45370.321073899926</v>
      </c>
      <c r="F303" s="9">
        <f t="shared" si="47"/>
        <v>104846.9146259281</v>
      </c>
      <c r="G303" s="9">
        <f t="shared" si="41"/>
        <v>119129.67892610008</v>
      </c>
    </row>
    <row r="304" spans="1:7" x14ac:dyDescent="0.35">
      <c r="A304">
        <f t="shared" si="42"/>
        <v>295</v>
      </c>
      <c r="B304" s="8">
        <f t="shared" si="43"/>
        <v>761.82514813615023</v>
      </c>
      <c r="C304" s="6">
        <f t="shared" si="44"/>
        <v>141.78225335593726</v>
      </c>
      <c r="D304" s="8">
        <f t="shared" si="45"/>
        <v>620.04289478021292</v>
      </c>
      <c r="E304" s="9">
        <f t="shared" si="46"/>
        <v>44750.278179119712</v>
      </c>
      <c r="F304" s="9">
        <f t="shared" si="47"/>
        <v>104988.69687928403</v>
      </c>
      <c r="G304" s="9">
        <f t="shared" si="41"/>
        <v>119749.7218208803</v>
      </c>
    </row>
    <row r="305" spans="1:7" x14ac:dyDescent="0.35">
      <c r="A305">
        <f t="shared" si="42"/>
        <v>296</v>
      </c>
      <c r="B305" s="8">
        <f t="shared" si="43"/>
        <v>761.82514813615023</v>
      </c>
      <c r="C305" s="6">
        <f t="shared" si="44"/>
        <v>139.84461930974908</v>
      </c>
      <c r="D305" s="8">
        <f t="shared" si="45"/>
        <v>621.98052882640116</v>
      </c>
      <c r="E305" s="9">
        <f t="shared" si="46"/>
        <v>44128.297650293309</v>
      </c>
      <c r="F305" s="9">
        <f t="shared" si="47"/>
        <v>105128.54149859378</v>
      </c>
      <c r="G305" s="9">
        <f t="shared" si="41"/>
        <v>120371.7023497067</v>
      </c>
    </row>
    <row r="306" spans="1:7" x14ac:dyDescent="0.35">
      <c r="A306">
        <f t="shared" si="42"/>
        <v>297</v>
      </c>
      <c r="B306" s="8">
        <f t="shared" si="43"/>
        <v>761.82514813615023</v>
      </c>
      <c r="C306" s="6">
        <f t="shared" si="44"/>
        <v>137.90093015716658</v>
      </c>
      <c r="D306" s="8">
        <f t="shared" si="45"/>
        <v>623.92421797898362</v>
      </c>
      <c r="E306" s="9">
        <f t="shared" si="46"/>
        <v>43504.373432314322</v>
      </c>
      <c r="F306" s="9">
        <f t="shared" si="47"/>
        <v>105266.44242875095</v>
      </c>
      <c r="G306" s="9">
        <f t="shared" si="41"/>
        <v>120995.62656768569</v>
      </c>
    </row>
    <row r="307" spans="1:7" x14ac:dyDescent="0.35">
      <c r="A307">
        <f t="shared" si="42"/>
        <v>298</v>
      </c>
      <c r="B307" s="8">
        <f t="shared" si="43"/>
        <v>761.82514813615023</v>
      </c>
      <c r="C307" s="6">
        <f t="shared" si="44"/>
        <v>135.95116697598223</v>
      </c>
      <c r="D307" s="8">
        <f t="shared" si="45"/>
        <v>625.873981160168</v>
      </c>
      <c r="E307" s="9">
        <f t="shared" si="46"/>
        <v>42878.499451154152</v>
      </c>
      <c r="F307" s="9">
        <f t="shared" si="47"/>
        <v>105402.39359572693</v>
      </c>
      <c r="G307" s="9">
        <f t="shared" si="41"/>
        <v>121621.50054884586</v>
      </c>
    </row>
    <row r="308" spans="1:7" x14ac:dyDescent="0.35">
      <c r="A308">
        <f t="shared" si="42"/>
        <v>299</v>
      </c>
      <c r="B308" s="8">
        <f t="shared" si="43"/>
        <v>761.82514813615023</v>
      </c>
      <c r="C308" s="6">
        <f t="shared" si="44"/>
        <v>133.99531078485671</v>
      </c>
      <c r="D308" s="8">
        <f t="shared" si="45"/>
        <v>627.82983735129346</v>
      </c>
      <c r="E308" s="9">
        <f t="shared" si="46"/>
        <v>42250.669613802856</v>
      </c>
      <c r="F308" s="9">
        <f t="shared" si="47"/>
        <v>105536.38890651178</v>
      </c>
      <c r="G308" s="9">
        <f t="shared" si="41"/>
        <v>122249.33038619715</v>
      </c>
    </row>
    <row r="309" spans="1:7" x14ac:dyDescent="0.35">
      <c r="A309">
        <f t="shared" si="42"/>
        <v>300</v>
      </c>
      <c r="B309" s="8">
        <f t="shared" si="43"/>
        <v>761.82514813615023</v>
      </c>
      <c r="C309" s="6">
        <f t="shared" si="44"/>
        <v>132.03334254313393</v>
      </c>
      <c r="D309" s="8">
        <f t="shared" si="45"/>
        <v>629.79180559301631</v>
      </c>
      <c r="E309" s="9">
        <f t="shared" si="46"/>
        <v>41620.877808209843</v>
      </c>
      <c r="F309" s="9">
        <f t="shared" si="47"/>
        <v>105668.42224905491</v>
      </c>
      <c r="G309" s="9">
        <f t="shared" si="41"/>
        <v>122879.12219179017</v>
      </c>
    </row>
    <row r="310" spans="1:7" x14ac:dyDescent="0.35">
      <c r="A310">
        <f t="shared" si="42"/>
        <v>301</v>
      </c>
      <c r="B310" s="8">
        <f t="shared" si="43"/>
        <v>761.82514813615023</v>
      </c>
      <c r="C310" s="6">
        <f t="shared" si="44"/>
        <v>130.06524315065576</v>
      </c>
      <c r="D310" s="8">
        <f t="shared" si="45"/>
        <v>631.75990498549447</v>
      </c>
      <c r="E310" s="9">
        <f t="shared" si="46"/>
        <v>40989.117903224345</v>
      </c>
      <c r="F310" s="9">
        <f t="shared" si="47"/>
        <v>105798.48749220558</v>
      </c>
      <c r="G310" s="9">
        <f t="shared" si="41"/>
        <v>123510.88209677566</v>
      </c>
    </row>
    <row r="311" spans="1:7" x14ac:dyDescent="0.35">
      <c r="A311">
        <f t="shared" si="42"/>
        <v>302</v>
      </c>
      <c r="B311" s="8">
        <f t="shared" si="43"/>
        <v>761.82514813615023</v>
      </c>
      <c r="C311" s="6">
        <f t="shared" si="44"/>
        <v>128.09099344757607</v>
      </c>
      <c r="D311" s="8">
        <f t="shared" si="45"/>
        <v>633.73415468857411</v>
      </c>
      <c r="E311" s="9">
        <f t="shared" si="46"/>
        <v>40355.383748535773</v>
      </c>
      <c r="F311" s="9">
        <f t="shared" si="47"/>
        <v>105926.57848565315</v>
      </c>
      <c r="G311" s="9">
        <f t="shared" si="41"/>
        <v>124144.61625146423</v>
      </c>
    </row>
    <row r="312" spans="1:7" x14ac:dyDescent="0.35">
      <c r="A312">
        <f t="shared" si="42"/>
        <v>303</v>
      </c>
      <c r="B312" s="8">
        <f t="shared" si="43"/>
        <v>761.82514813615023</v>
      </c>
      <c r="C312" s="6">
        <f t="shared" si="44"/>
        <v>126.11057421417428</v>
      </c>
      <c r="D312" s="8">
        <f t="shared" si="45"/>
        <v>635.7145739219759</v>
      </c>
      <c r="E312" s="9">
        <f t="shared" si="46"/>
        <v>39719.669174613795</v>
      </c>
      <c r="F312" s="9">
        <f t="shared" si="47"/>
        <v>106052.68905986733</v>
      </c>
      <c r="G312" s="9">
        <f t="shared" si="41"/>
        <v>124780.33082538621</v>
      </c>
    </row>
    <row r="313" spans="1:7" x14ac:dyDescent="0.35">
      <c r="A313">
        <f t="shared" si="42"/>
        <v>304</v>
      </c>
      <c r="B313" s="8">
        <f t="shared" si="43"/>
        <v>761.82514813615023</v>
      </c>
      <c r="C313" s="6">
        <f t="shared" si="44"/>
        <v>124.1239661706681</v>
      </c>
      <c r="D313" s="8">
        <f t="shared" si="45"/>
        <v>637.70118196548219</v>
      </c>
      <c r="E313" s="9">
        <f t="shared" si="46"/>
        <v>39081.967992648315</v>
      </c>
      <c r="F313" s="9">
        <f t="shared" si="47"/>
        <v>106176.813026038</v>
      </c>
      <c r="G313" s="9">
        <f t="shared" si="41"/>
        <v>125418.03200735169</v>
      </c>
    </row>
    <row r="314" spans="1:7" x14ac:dyDescent="0.35">
      <c r="A314">
        <f t="shared" si="42"/>
        <v>305</v>
      </c>
      <c r="B314" s="8">
        <f t="shared" si="43"/>
        <v>761.82514813615023</v>
      </c>
      <c r="C314" s="6">
        <f t="shared" si="44"/>
        <v>122.13114997702597</v>
      </c>
      <c r="D314" s="8">
        <f t="shared" si="45"/>
        <v>639.69399815912425</v>
      </c>
      <c r="E314" s="9">
        <f t="shared" si="46"/>
        <v>38442.273994489187</v>
      </c>
      <c r="F314" s="9">
        <f t="shared" si="47"/>
        <v>106298.94417601502</v>
      </c>
      <c r="G314" s="9">
        <f t="shared" si="41"/>
        <v>126057.72600551082</v>
      </c>
    </row>
    <row r="315" spans="1:7" x14ac:dyDescent="0.35">
      <c r="A315">
        <f t="shared" si="42"/>
        <v>306</v>
      </c>
      <c r="B315" s="8">
        <f t="shared" si="43"/>
        <v>761.82514813615023</v>
      </c>
      <c r="C315" s="6">
        <f t="shared" si="44"/>
        <v>120.1321062327787</v>
      </c>
      <c r="D315" s="8">
        <f t="shared" si="45"/>
        <v>641.69304190337152</v>
      </c>
      <c r="E315" s="9">
        <f t="shared" si="46"/>
        <v>37800.580952585813</v>
      </c>
      <c r="F315" s="9">
        <f t="shared" si="47"/>
        <v>106419.0762822478</v>
      </c>
      <c r="G315" s="9">
        <f t="shared" si="41"/>
        <v>126699.41904741419</v>
      </c>
    </row>
    <row r="316" spans="1:7" x14ac:dyDescent="0.35">
      <c r="A316">
        <f t="shared" si="42"/>
        <v>307</v>
      </c>
      <c r="B316" s="8">
        <f t="shared" si="43"/>
        <v>761.82514813615023</v>
      </c>
      <c r="C316" s="6">
        <f t="shared" si="44"/>
        <v>118.12681547683066</v>
      </c>
      <c r="D316" s="8">
        <f t="shared" si="45"/>
        <v>643.69833265931959</v>
      </c>
      <c r="E316" s="9">
        <f t="shared" si="46"/>
        <v>37156.882619926495</v>
      </c>
      <c r="F316" s="9">
        <f t="shared" si="47"/>
        <v>106537.20309772463</v>
      </c>
      <c r="G316" s="9">
        <f t="shared" si="41"/>
        <v>127343.11738007351</v>
      </c>
    </row>
    <row r="317" spans="1:7" x14ac:dyDescent="0.35">
      <c r="A317">
        <f t="shared" si="42"/>
        <v>308</v>
      </c>
      <c r="B317" s="8">
        <f t="shared" si="43"/>
        <v>761.82514813615023</v>
      </c>
      <c r="C317" s="6">
        <f t="shared" si="44"/>
        <v>116.11525818727029</v>
      </c>
      <c r="D317" s="8">
        <f t="shared" si="45"/>
        <v>645.70988994887989</v>
      </c>
      <c r="E317" s="9">
        <f t="shared" si="46"/>
        <v>36511.172729977618</v>
      </c>
      <c r="F317" s="9">
        <f t="shared" si="47"/>
        <v>106653.31835591191</v>
      </c>
      <c r="G317" s="9">
        <f t="shared" si="41"/>
        <v>127988.82727002239</v>
      </c>
    </row>
    <row r="318" spans="1:7" x14ac:dyDescent="0.35">
      <c r="A318">
        <f t="shared" si="42"/>
        <v>309</v>
      </c>
      <c r="B318" s="8">
        <f t="shared" si="43"/>
        <v>761.82514813615023</v>
      </c>
      <c r="C318" s="6">
        <f t="shared" si="44"/>
        <v>114.09741478118005</v>
      </c>
      <c r="D318" s="8">
        <f t="shared" si="45"/>
        <v>647.72773335497016</v>
      </c>
      <c r="E318" s="9">
        <f t="shared" si="46"/>
        <v>35863.444996622646</v>
      </c>
      <c r="F318" s="9">
        <f t="shared" si="47"/>
        <v>106767.41577069309</v>
      </c>
      <c r="G318" s="9">
        <f t="shared" si="41"/>
        <v>128636.55500337736</v>
      </c>
    </row>
    <row r="319" spans="1:7" x14ac:dyDescent="0.35">
      <c r="A319">
        <f t="shared" si="42"/>
        <v>310</v>
      </c>
      <c r="B319" s="8">
        <f t="shared" si="43"/>
        <v>761.82514813615023</v>
      </c>
      <c r="C319" s="6">
        <f t="shared" si="44"/>
        <v>112.07326561444576</v>
      </c>
      <c r="D319" s="8">
        <f t="shared" si="45"/>
        <v>649.75188252170449</v>
      </c>
      <c r="E319" s="9">
        <f t="shared" si="46"/>
        <v>35213.693114100941</v>
      </c>
      <c r="F319" s="9">
        <f t="shared" si="47"/>
        <v>106879.48903630752</v>
      </c>
      <c r="G319" s="9">
        <f t="shared" si="41"/>
        <v>129286.30688589906</v>
      </c>
    </row>
    <row r="320" spans="1:7" x14ac:dyDescent="0.35">
      <c r="A320">
        <f t="shared" si="42"/>
        <v>311</v>
      </c>
      <c r="B320" s="8">
        <f t="shared" si="43"/>
        <v>761.82514813615023</v>
      </c>
      <c r="C320" s="6">
        <f t="shared" si="44"/>
        <v>110.04279098156543</v>
      </c>
      <c r="D320" s="8">
        <f t="shared" si="45"/>
        <v>651.78235715458482</v>
      </c>
      <c r="E320" s="9">
        <f t="shared" si="46"/>
        <v>34561.910756946359</v>
      </c>
      <c r="F320" s="9">
        <f t="shared" si="47"/>
        <v>106989.53182728909</v>
      </c>
      <c r="G320" s="9">
        <f t="shared" si="41"/>
        <v>129938.08924305365</v>
      </c>
    </row>
    <row r="321" spans="1:7" x14ac:dyDescent="0.35">
      <c r="A321">
        <f t="shared" si="42"/>
        <v>312</v>
      </c>
      <c r="B321" s="8">
        <f t="shared" si="43"/>
        <v>761.82514813615023</v>
      </c>
      <c r="C321" s="6">
        <f t="shared" si="44"/>
        <v>108.00597111545737</v>
      </c>
      <c r="D321" s="8">
        <f t="shared" si="45"/>
        <v>653.8191770206929</v>
      </c>
      <c r="E321" s="9">
        <f t="shared" si="46"/>
        <v>33908.091579925669</v>
      </c>
      <c r="F321" s="9">
        <f t="shared" si="47"/>
        <v>107097.53779840455</v>
      </c>
      <c r="G321" s="9">
        <f t="shared" si="41"/>
        <v>130591.90842007434</v>
      </c>
    </row>
    <row r="322" spans="1:7" x14ac:dyDescent="0.35">
      <c r="A322">
        <f t="shared" si="42"/>
        <v>313</v>
      </c>
      <c r="B322" s="8">
        <f t="shared" si="43"/>
        <v>761.82514813615023</v>
      </c>
      <c r="C322" s="6">
        <f t="shared" si="44"/>
        <v>105.96278618726771</v>
      </c>
      <c r="D322" s="8">
        <f t="shared" si="45"/>
        <v>655.86236194888249</v>
      </c>
      <c r="E322" s="9">
        <f t="shared" si="46"/>
        <v>33252.22921797679</v>
      </c>
      <c r="F322" s="9">
        <f t="shared" si="47"/>
        <v>107203.50058459182</v>
      </c>
      <c r="G322" s="9">
        <f t="shared" si="41"/>
        <v>131247.77078202323</v>
      </c>
    </row>
    <row r="323" spans="1:7" x14ac:dyDescent="0.35">
      <c r="A323">
        <f t="shared" si="42"/>
        <v>314</v>
      </c>
      <c r="B323" s="8">
        <f t="shared" si="43"/>
        <v>761.82514813615023</v>
      </c>
      <c r="C323" s="6">
        <f t="shared" si="44"/>
        <v>103.91321630617746</v>
      </c>
      <c r="D323" s="8">
        <f t="shared" si="45"/>
        <v>657.91193182997279</v>
      </c>
      <c r="E323" s="9">
        <f t="shared" si="46"/>
        <v>32594.317286146816</v>
      </c>
      <c r="F323" s="9">
        <f t="shared" si="47"/>
        <v>107307.41380089799</v>
      </c>
      <c r="G323" s="9">
        <f t="shared" si="41"/>
        <v>131905.6827138532</v>
      </c>
    </row>
    <row r="324" spans="1:7" x14ac:dyDescent="0.35">
      <c r="A324">
        <f t="shared" si="42"/>
        <v>315</v>
      </c>
      <c r="B324" s="8">
        <f t="shared" si="43"/>
        <v>761.82514813615023</v>
      </c>
      <c r="C324" s="6">
        <f t="shared" si="44"/>
        <v>101.85724151920878</v>
      </c>
      <c r="D324" s="8">
        <f t="shared" si="45"/>
        <v>659.96790661694149</v>
      </c>
      <c r="E324" s="9">
        <f t="shared" si="46"/>
        <v>31934.349379529875</v>
      </c>
      <c r="F324" s="9">
        <f t="shared" si="47"/>
        <v>107409.2710424172</v>
      </c>
      <c r="G324" s="9">
        <f t="shared" si="41"/>
        <v>132565.65062047014</v>
      </c>
    </row>
    <row r="325" spans="1:7" x14ac:dyDescent="0.35">
      <c r="A325">
        <f t="shared" si="42"/>
        <v>316</v>
      </c>
      <c r="B325" s="8">
        <f t="shared" si="43"/>
        <v>761.82514813615023</v>
      </c>
      <c r="C325" s="6">
        <f t="shared" si="44"/>
        <v>99.794841811030849</v>
      </c>
      <c r="D325" s="8">
        <f t="shared" si="45"/>
        <v>662.03030632511934</v>
      </c>
      <c r="E325" s="9">
        <f t="shared" si="46"/>
        <v>31272.319073204755</v>
      </c>
      <c r="F325" s="9">
        <f t="shared" si="47"/>
        <v>107509.06588422823</v>
      </c>
      <c r="G325" s="9">
        <f t="shared" si="41"/>
        <v>133227.68092679526</v>
      </c>
    </row>
    <row r="326" spans="1:7" x14ac:dyDescent="0.35">
      <c r="A326">
        <f t="shared" si="42"/>
        <v>317</v>
      </c>
      <c r="B326" s="8">
        <f t="shared" si="43"/>
        <v>761.82514813615023</v>
      </c>
      <c r="C326" s="6">
        <f t="shared" si="44"/>
        <v>97.725997103764854</v>
      </c>
      <c r="D326" s="8">
        <f t="shared" si="45"/>
        <v>664.09915103238541</v>
      </c>
      <c r="E326" s="9">
        <f t="shared" si="46"/>
        <v>30608.219922172371</v>
      </c>
      <c r="F326" s="9">
        <f t="shared" si="47"/>
        <v>107606.791881332</v>
      </c>
      <c r="G326" s="9">
        <f t="shared" si="41"/>
        <v>133891.78007782766</v>
      </c>
    </row>
    <row r="327" spans="1:7" x14ac:dyDescent="0.35">
      <c r="A327">
        <f t="shared" si="42"/>
        <v>318</v>
      </c>
      <c r="B327" s="8">
        <f t="shared" si="43"/>
        <v>761.82514813615023</v>
      </c>
      <c r="C327" s="6">
        <f t="shared" si="44"/>
        <v>95.650687256788657</v>
      </c>
      <c r="D327" s="8">
        <f t="shared" si="45"/>
        <v>666.17446087936162</v>
      </c>
      <c r="E327" s="9">
        <f t="shared" si="46"/>
        <v>29942.045461293008</v>
      </c>
      <c r="F327" s="9">
        <f t="shared" si="47"/>
        <v>107702.44256858878</v>
      </c>
      <c r="G327" s="9">
        <f t="shared" si="41"/>
        <v>134557.95453870701</v>
      </c>
    </row>
    <row r="328" spans="1:7" x14ac:dyDescent="0.35">
      <c r="A328">
        <f t="shared" si="42"/>
        <v>319</v>
      </c>
      <c r="B328" s="8">
        <f t="shared" si="43"/>
        <v>761.82514813615023</v>
      </c>
      <c r="C328" s="6">
        <f t="shared" si="44"/>
        <v>93.568892066540641</v>
      </c>
      <c r="D328" s="8">
        <f t="shared" si="45"/>
        <v>668.25625606960955</v>
      </c>
      <c r="E328" s="9">
        <f t="shared" si="46"/>
        <v>29273.789205223398</v>
      </c>
      <c r="F328" s="9">
        <f t="shared" si="47"/>
        <v>107796.01146065533</v>
      </c>
      <c r="G328" s="9">
        <f t="shared" si="41"/>
        <v>135226.21079477662</v>
      </c>
    </row>
    <row r="329" spans="1:7" x14ac:dyDescent="0.35">
      <c r="A329">
        <f t="shared" si="42"/>
        <v>320</v>
      </c>
      <c r="B329" s="8">
        <f t="shared" si="43"/>
        <v>761.82514813615023</v>
      </c>
      <c r="C329" s="6">
        <f t="shared" si="44"/>
        <v>91.480591266323117</v>
      </c>
      <c r="D329" s="8">
        <f t="shared" si="45"/>
        <v>670.3445568698271</v>
      </c>
      <c r="E329" s="9">
        <f t="shared" si="46"/>
        <v>28603.444648353572</v>
      </c>
      <c r="F329" s="9">
        <f t="shared" si="47"/>
        <v>107887.49205192165</v>
      </c>
      <c r="G329" s="9">
        <f t="shared" si="41"/>
        <v>135896.55535164644</v>
      </c>
    </row>
    <row r="330" spans="1:7" x14ac:dyDescent="0.35">
      <c r="A330">
        <f t="shared" si="42"/>
        <v>321</v>
      </c>
      <c r="B330" s="8">
        <f t="shared" si="43"/>
        <v>761.82514813615023</v>
      </c>
      <c r="C330" s="6">
        <f t="shared" si="44"/>
        <v>89.385764526104907</v>
      </c>
      <c r="D330" s="8">
        <f t="shared" si="45"/>
        <v>672.4393836100453</v>
      </c>
      <c r="E330" s="9">
        <f t="shared" si="46"/>
        <v>27931.005264743526</v>
      </c>
      <c r="F330" s="9">
        <f t="shared" si="47"/>
        <v>107976.87781644776</v>
      </c>
      <c r="G330" s="9">
        <f t="shared" si="41"/>
        <v>136568.99473525648</v>
      </c>
    </row>
    <row r="331" spans="1:7" x14ac:dyDescent="0.35">
      <c r="A331">
        <f t="shared" si="42"/>
        <v>322</v>
      </c>
      <c r="B331" s="8">
        <f t="shared" si="43"/>
        <v>761.82514813615023</v>
      </c>
      <c r="C331" s="6">
        <f t="shared" si="44"/>
        <v>87.284391452323504</v>
      </c>
      <c r="D331" s="8">
        <f t="shared" si="45"/>
        <v>674.54075668382677</v>
      </c>
      <c r="E331" s="9">
        <f t="shared" si="46"/>
        <v>27256.4645080597</v>
      </c>
      <c r="F331" s="9">
        <f t="shared" si="47"/>
        <v>108064.16220790008</v>
      </c>
      <c r="G331" s="9">
        <f t="shared" ref="G331:G369" si="48">G330+D331</f>
        <v>137243.5354919403</v>
      </c>
    </row>
    <row r="332" spans="1:7" x14ac:dyDescent="0.35">
      <c r="A332">
        <f t="shared" si="42"/>
        <v>323</v>
      </c>
      <c r="B332" s="8">
        <f t="shared" si="43"/>
        <v>761.82514813615023</v>
      </c>
      <c r="C332" s="6">
        <f t="shared" si="44"/>
        <v>85.176451587686557</v>
      </c>
      <c r="D332" s="8">
        <f t="shared" si="45"/>
        <v>676.6486965484637</v>
      </c>
      <c r="E332" s="9">
        <f t="shared" si="46"/>
        <v>26579.815811511238</v>
      </c>
      <c r="F332" s="9">
        <f t="shared" si="47"/>
        <v>108149.33865948777</v>
      </c>
      <c r="G332" s="9">
        <f t="shared" si="48"/>
        <v>137920.18418848875</v>
      </c>
    </row>
    <row r="333" spans="1:7" x14ac:dyDescent="0.35">
      <c r="A333">
        <f t="shared" si="42"/>
        <v>324</v>
      </c>
      <c r="B333" s="8">
        <f t="shared" si="43"/>
        <v>761.82514813615023</v>
      </c>
      <c r="C333" s="6">
        <f t="shared" si="44"/>
        <v>83.061924410972608</v>
      </c>
      <c r="D333" s="8">
        <f t="shared" si="45"/>
        <v>678.76322372517757</v>
      </c>
      <c r="E333" s="9">
        <f t="shared" si="46"/>
        <v>25901.05258778606</v>
      </c>
      <c r="F333" s="9">
        <f t="shared" si="47"/>
        <v>108232.40058389874</v>
      </c>
      <c r="G333" s="9">
        <f t="shared" si="48"/>
        <v>138598.94741221392</v>
      </c>
    </row>
    <row r="334" spans="1:7" x14ac:dyDescent="0.35">
      <c r="A334">
        <f t="shared" si="42"/>
        <v>325</v>
      </c>
      <c r="B334" s="8">
        <f t="shared" si="43"/>
        <v>761.82514813615023</v>
      </c>
      <c r="C334" s="6">
        <f t="shared" si="44"/>
        <v>80.940789336831429</v>
      </c>
      <c r="D334" s="8">
        <f t="shared" si="45"/>
        <v>680.88435879931876</v>
      </c>
      <c r="E334" s="9">
        <f t="shared" si="46"/>
        <v>25220.168228986742</v>
      </c>
      <c r="F334" s="9">
        <f t="shared" si="47"/>
        <v>108313.34137323557</v>
      </c>
      <c r="G334" s="9">
        <f t="shared" si="48"/>
        <v>139279.83177101324</v>
      </c>
    </row>
    <row r="335" spans="1:7" x14ac:dyDescent="0.35">
      <c r="A335">
        <f t="shared" si="42"/>
        <v>326</v>
      </c>
      <c r="B335" s="8">
        <f t="shared" si="43"/>
        <v>761.82514813615023</v>
      </c>
      <c r="C335" s="6">
        <f t="shared" si="44"/>
        <v>78.813025715583564</v>
      </c>
      <c r="D335" s="8">
        <f t="shared" si="45"/>
        <v>683.0121224205667</v>
      </c>
      <c r="E335" s="9">
        <f t="shared" si="46"/>
        <v>24537.156106566177</v>
      </c>
      <c r="F335" s="9">
        <f t="shared" si="47"/>
        <v>108392.15439895116</v>
      </c>
      <c r="G335" s="9">
        <f t="shared" si="48"/>
        <v>139962.8438934338</v>
      </c>
    </row>
    <row r="336" spans="1:7" x14ac:dyDescent="0.35">
      <c r="A336">
        <f t="shared" si="42"/>
        <v>327</v>
      </c>
      <c r="B336" s="8">
        <f t="shared" si="43"/>
        <v>761.82514813615023</v>
      </c>
      <c r="C336" s="6">
        <f t="shared" si="44"/>
        <v>76.678612833019301</v>
      </c>
      <c r="D336" s="8">
        <f t="shared" si="45"/>
        <v>685.14653530313092</v>
      </c>
      <c r="E336" s="9">
        <f t="shared" si="46"/>
        <v>23852.009571263046</v>
      </c>
      <c r="F336" s="9">
        <f t="shared" si="47"/>
        <v>108468.83301178417</v>
      </c>
      <c r="G336" s="9">
        <f t="shared" si="48"/>
        <v>140647.99042873693</v>
      </c>
    </row>
    <row r="337" spans="1:7" x14ac:dyDescent="0.35">
      <c r="A337">
        <f t="shared" si="42"/>
        <v>328</v>
      </c>
      <c r="B337" s="8">
        <f t="shared" si="43"/>
        <v>761.82514813615023</v>
      </c>
      <c r="C337" s="6">
        <f t="shared" si="44"/>
        <v>74.537529910197009</v>
      </c>
      <c r="D337" s="8">
        <f t="shared" si="45"/>
        <v>687.28761822595322</v>
      </c>
      <c r="E337" s="9">
        <f t="shared" si="46"/>
        <v>23164.721953037093</v>
      </c>
      <c r="F337" s="9">
        <f t="shared" si="47"/>
        <v>108543.37054169437</v>
      </c>
      <c r="G337" s="9">
        <f t="shared" si="48"/>
        <v>141335.27804696289</v>
      </c>
    </row>
    <row r="338" spans="1:7" x14ac:dyDescent="0.35">
      <c r="A338">
        <f t="shared" si="42"/>
        <v>329</v>
      </c>
      <c r="B338" s="8">
        <f t="shared" si="43"/>
        <v>761.82514813615023</v>
      </c>
      <c r="C338" s="6">
        <f t="shared" si="44"/>
        <v>72.389756103240913</v>
      </c>
      <c r="D338" s="8">
        <f t="shared" si="45"/>
        <v>689.43539203290936</v>
      </c>
      <c r="E338" s="9">
        <f t="shared" si="46"/>
        <v>22475.286561004184</v>
      </c>
      <c r="F338" s="9">
        <f t="shared" si="47"/>
        <v>108615.76029779761</v>
      </c>
      <c r="G338" s="9">
        <f t="shared" si="48"/>
        <v>142024.71343899579</v>
      </c>
    </row>
    <row r="339" spans="1:7" x14ac:dyDescent="0.35">
      <c r="A339">
        <f t="shared" si="42"/>
        <v>330</v>
      </c>
      <c r="B339" s="8">
        <f t="shared" si="43"/>
        <v>761.82514813615023</v>
      </c>
      <c r="C339" s="6">
        <f t="shared" si="44"/>
        <v>70.235270503138068</v>
      </c>
      <c r="D339" s="8">
        <f t="shared" si="45"/>
        <v>691.58987763301218</v>
      </c>
      <c r="E339" s="9">
        <f t="shared" si="46"/>
        <v>21783.696683371174</v>
      </c>
      <c r="F339" s="9">
        <f t="shared" si="47"/>
        <v>108685.99556830074</v>
      </c>
      <c r="G339" s="9">
        <f t="shared" si="48"/>
        <v>142716.30331662879</v>
      </c>
    </row>
    <row r="340" spans="1:7" x14ac:dyDescent="0.35">
      <c r="A340">
        <f t="shared" si="42"/>
        <v>331</v>
      </c>
      <c r="B340" s="8">
        <f t="shared" si="43"/>
        <v>761.82514813615023</v>
      </c>
      <c r="C340" s="6">
        <f t="shared" si="44"/>
        <v>68.074052135534913</v>
      </c>
      <c r="D340" s="8">
        <f t="shared" si="45"/>
        <v>693.75109600061535</v>
      </c>
      <c r="E340" s="9">
        <f t="shared" si="46"/>
        <v>21089.945587370559</v>
      </c>
      <c r="F340" s="9">
        <f t="shared" si="47"/>
        <v>108754.06962043628</v>
      </c>
      <c r="G340" s="9">
        <f t="shared" si="48"/>
        <v>143410.0544126294</v>
      </c>
    </row>
    <row r="341" spans="1:7" x14ac:dyDescent="0.35">
      <c r="A341">
        <f t="shared" si="42"/>
        <v>332</v>
      </c>
      <c r="B341" s="8">
        <f t="shared" si="43"/>
        <v>761.82514813615023</v>
      </c>
      <c r="C341" s="6">
        <f t="shared" si="44"/>
        <v>65.906079960532992</v>
      </c>
      <c r="D341" s="8">
        <f t="shared" si="45"/>
        <v>695.91906817561721</v>
      </c>
      <c r="E341" s="9">
        <f t="shared" si="46"/>
        <v>20394.026519194944</v>
      </c>
      <c r="F341" s="9">
        <f t="shared" si="47"/>
        <v>108819.97570039681</v>
      </c>
      <c r="G341" s="9">
        <f t="shared" si="48"/>
        <v>144105.97348080503</v>
      </c>
    </row>
    <row r="342" spans="1:7" x14ac:dyDescent="0.35">
      <c r="A342">
        <f t="shared" si="42"/>
        <v>333</v>
      </c>
      <c r="B342" s="8">
        <f t="shared" si="43"/>
        <v>761.82514813615023</v>
      </c>
      <c r="C342" s="6">
        <f t="shared" si="44"/>
        <v>63.731332872484195</v>
      </c>
      <c r="D342" s="8">
        <f t="shared" si="45"/>
        <v>698.09381526366599</v>
      </c>
      <c r="E342" s="9">
        <f t="shared" si="46"/>
        <v>19695.932703931278</v>
      </c>
      <c r="F342" s="9">
        <f t="shared" si="47"/>
        <v>108883.7070332693</v>
      </c>
      <c r="G342" s="9">
        <f t="shared" si="48"/>
        <v>144804.06729606868</v>
      </c>
    </row>
    <row r="343" spans="1:7" x14ac:dyDescent="0.35">
      <c r="A343">
        <f t="shared" si="42"/>
        <v>334</v>
      </c>
      <c r="B343" s="8">
        <f t="shared" si="43"/>
        <v>761.82514813615023</v>
      </c>
      <c r="C343" s="6">
        <f t="shared" si="44"/>
        <v>61.549789699785237</v>
      </c>
      <c r="D343" s="8">
        <f t="shared" si="45"/>
        <v>700.27535843636497</v>
      </c>
      <c r="E343" s="9">
        <f t="shared" si="46"/>
        <v>18995.657345494914</v>
      </c>
      <c r="F343" s="9">
        <f t="shared" si="47"/>
        <v>108945.25682296908</v>
      </c>
      <c r="G343" s="9">
        <f t="shared" si="48"/>
        <v>145504.34265450505</v>
      </c>
    </row>
    <row r="344" spans="1:7" x14ac:dyDescent="0.35">
      <c r="A344">
        <f t="shared" si="42"/>
        <v>335</v>
      </c>
      <c r="B344" s="8">
        <f t="shared" si="43"/>
        <v>761.82514813615023</v>
      </c>
      <c r="C344" s="6">
        <f t="shared" si="44"/>
        <v>59.361429204671602</v>
      </c>
      <c r="D344" s="8">
        <f t="shared" si="45"/>
        <v>702.46371893147864</v>
      </c>
      <c r="E344" s="9">
        <f t="shared" si="46"/>
        <v>18293.193626563436</v>
      </c>
      <c r="F344" s="9">
        <f t="shared" si="47"/>
        <v>109004.61825217375</v>
      </c>
      <c r="G344" s="9">
        <f t="shared" si="48"/>
        <v>146206.80637343653</v>
      </c>
    </row>
    <row r="345" spans="1:7" x14ac:dyDescent="0.35">
      <c r="A345">
        <f t="shared" si="42"/>
        <v>336</v>
      </c>
      <c r="B345" s="8">
        <f t="shared" si="43"/>
        <v>761.82514813615023</v>
      </c>
      <c r="C345" s="6">
        <f t="shared" si="44"/>
        <v>57.166230083010731</v>
      </c>
      <c r="D345" s="8">
        <f t="shared" si="45"/>
        <v>704.65891805313947</v>
      </c>
      <c r="E345" s="9">
        <f t="shared" si="46"/>
        <v>17588.534708510295</v>
      </c>
      <c r="F345" s="9">
        <f t="shared" si="47"/>
        <v>109061.78448225676</v>
      </c>
      <c r="G345" s="9">
        <f t="shared" si="48"/>
        <v>146911.46529148967</v>
      </c>
    </row>
    <row r="346" spans="1:7" x14ac:dyDescent="0.35">
      <c r="A346">
        <f t="shared" si="42"/>
        <v>337</v>
      </c>
      <c r="B346" s="8">
        <f t="shared" si="43"/>
        <v>761.82514813615023</v>
      </c>
      <c r="C346" s="6">
        <f t="shared" si="44"/>
        <v>54.96417096409467</v>
      </c>
      <c r="D346" s="8">
        <f t="shared" si="45"/>
        <v>706.86097717205553</v>
      </c>
      <c r="E346" s="9">
        <f t="shared" si="46"/>
        <v>16881.67373133824</v>
      </c>
      <c r="F346" s="9">
        <f t="shared" si="47"/>
        <v>109116.74865322086</v>
      </c>
      <c r="G346" s="9">
        <f t="shared" si="48"/>
        <v>147618.32626866174</v>
      </c>
    </row>
    <row r="347" spans="1:7" x14ac:dyDescent="0.35">
      <c r="A347">
        <f t="shared" si="42"/>
        <v>338</v>
      </c>
      <c r="B347" s="8">
        <f t="shared" si="43"/>
        <v>761.82514813615023</v>
      </c>
      <c r="C347" s="6">
        <f t="shared" si="44"/>
        <v>52.755230410431999</v>
      </c>
      <c r="D347" s="8">
        <f t="shared" si="45"/>
        <v>709.06991772571826</v>
      </c>
      <c r="E347" s="9">
        <f t="shared" si="46"/>
        <v>16172.603813612523</v>
      </c>
      <c r="F347" s="9">
        <f t="shared" si="47"/>
        <v>109169.50388363129</v>
      </c>
      <c r="G347" s="9">
        <f t="shared" si="48"/>
        <v>148327.39618638746</v>
      </c>
    </row>
    <row r="348" spans="1:7" x14ac:dyDescent="0.35">
      <c r="A348">
        <f t="shared" si="42"/>
        <v>339</v>
      </c>
      <c r="B348" s="8">
        <f t="shared" si="43"/>
        <v>761.82514813615023</v>
      </c>
      <c r="C348" s="6">
        <f t="shared" si="44"/>
        <v>50.539386917539126</v>
      </c>
      <c r="D348" s="8">
        <f t="shared" si="45"/>
        <v>711.28576121861113</v>
      </c>
      <c r="E348" s="9">
        <f t="shared" si="46"/>
        <v>15461.318052393912</v>
      </c>
      <c r="F348" s="9">
        <f t="shared" si="47"/>
        <v>109220.04327054883</v>
      </c>
      <c r="G348" s="9">
        <f t="shared" si="48"/>
        <v>149038.68194760606</v>
      </c>
    </row>
    <row r="349" spans="1:7" x14ac:dyDescent="0.35">
      <c r="A349">
        <f t="shared" si="42"/>
        <v>340</v>
      </c>
      <c r="B349" s="8">
        <f t="shared" si="43"/>
        <v>761.82514813615023</v>
      </c>
      <c r="C349" s="6">
        <f t="shared" si="44"/>
        <v>48.31661891373097</v>
      </c>
      <c r="D349" s="8">
        <f t="shared" si="45"/>
        <v>713.50852922241927</v>
      </c>
      <c r="E349" s="9">
        <f t="shared" si="46"/>
        <v>14747.809523171492</v>
      </c>
      <c r="F349" s="9">
        <f t="shared" si="47"/>
        <v>109268.35988946256</v>
      </c>
      <c r="G349" s="9">
        <f t="shared" si="48"/>
        <v>149752.19047682849</v>
      </c>
    </row>
    <row r="350" spans="1:7" x14ac:dyDescent="0.35">
      <c r="A350">
        <f t="shared" ref="A350:A369" si="49">A349+1</f>
        <v>341</v>
      </c>
      <c r="B350" s="8">
        <f t="shared" ref="B350:B369" si="50">E$2</f>
        <v>761.82514813615023</v>
      </c>
      <c r="C350" s="6">
        <f t="shared" ref="C350:C369" si="51">E349*(B$6/B$5)</f>
        <v>46.086904759910908</v>
      </c>
      <c r="D350" s="8">
        <f t="shared" ref="D350:D369" si="52">B350-C350</f>
        <v>715.73824337623932</v>
      </c>
      <c r="E350" s="9">
        <f t="shared" ref="E350:E369" si="53">E349-D350</f>
        <v>14032.071279795253</v>
      </c>
      <c r="F350" s="9">
        <f t="shared" ref="F350:F369" si="54">F349+C350</f>
        <v>109314.44679422247</v>
      </c>
      <c r="G350" s="9">
        <f t="shared" si="48"/>
        <v>150467.92872020471</v>
      </c>
    </row>
    <row r="351" spans="1:7" x14ac:dyDescent="0.35">
      <c r="A351">
        <f t="shared" si="49"/>
        <v>342</v>
      </c>
      <c r="B351" s="8">
        <f t="shared" si="50"/>
        <v>761.82514813615023</v>
      </c>
      <c r="C351" s="6">
        <f t="shared" si="51"/>
        <v>43.850222749360164</v>
      </c>
      <c r="D351" s="8">
        <f t="shared" si="52"/>
        <v>717.97492538679012</v>
      </c>
      <c r="E351" s="9">
        <f t="shared" si="53"/>
        <v>13314.096354408463</v>
      </c>
      <c r="F351" s="9">
        <f t="shared" si="54"/>
        <v>109358.29701697183</v>
      </c>
      <c r="G351" s="9">
        <f t="shared" si="48"/>
        <v>151185.90364559149</v>
      </c>
    </row>
    <row r="352" spans="1:7" x14ac:dyDescent="0.35">
      <c r="A352">
        <f t="shared" si="49"/>
        <v>343</v>
      </c>
      <c r="B352" s="8">
        <f t="shared" si="50"/>
        <v>761.82514813615023</v>
      </c>
      <c r="C352" s="6">
        <f t="shared" si="51"/>
        <v>41.606551107526442</v>
      </c>
      <c r="D352" s="8">
        <f t="shared" si="52"/>
        <v>720.21859702862378</v>
      </c>
      <c r="E352" s="9">
        <f t="shared" si="53"/>
        <v>12593.877757379838</v>
      </c>
      <c r="F352" s="9">
        <f t="shared" si="54"/>
        <v>109399.90356807936</v>
      </c>
      <c r="G352" s="9">
        <f t="shared" si="48"/>
        <v>151906.12224262013</v>
      </c>
    </row>
    <row r="353" spans="1:7" x14ac:dyDescent="0.35">
      <c r="A353">
        <f t="shared" si="49"/>
        <v>344</v>
      </c>
      <c r="B353" s="8">
        <f t="shared" si="50"/>
        <v>761.82514813615023</v>
      </c>
      <c r="C353" s="6">
        <f t="shared" si="51"/>
        <v>39.355867991811991</v>
      </c>
      <c r="D353" s="8">
        <f t="shared" si="52"/>
        <v>722.4692801443382</v>
      </c>
      <c r="E353" s="9">
        <f t="shared" si="53"/>
        <v>11871.4084772355</v>
      </c>
      <c r="F353" s="9">
        <f t="shared" si="54"/>
        <v>109439.25943607117</v>
      </c>
      <c r="G353" s="9">
        <f t="shared" si="48"/>
        <v>152628.59152276447</v>
      </c>
    </row>
    <row r="354" spans="1:7" x14ac:dyDescent="0.35">
      <c r="A354">
        <f t="shared" si="49"/>
        <v>345</v>
      </c>
      <c r="B354" s="8">
        <f t="shared" si="50"/>
        <v>761.82514813615023</v>
      </c>
      <c r="C354" s="6">
        <f t="shared" si="51"/>
        <v>37.098151491360937</v>
      </c>
      <c r="D354" s="8">
        <f t="shared" si="52"/>
        <v>724.72699664478932</v>
      </c>
      <c r="E354" s="9">
        <f t="shared" si="53"/>
        <v>11146.681480590711</v>
      </c>
      <c r="F354" s="9">
        <f t="shared" si="54"/>
        <v>109476.35758756252</v>
      </c>
      <c r="G354" s="9">
        <f t="shared" si="48"/>
        <v>153353.31851940925</v>
      </c>
    </row>
    <row r="355" spans="1:7" x14ac:dyDescent="0.35">
      <c r="A355">
        <f t="shared" si="49"/>
        <v>346</v>
      </c>
      <c r="B355" s="8">
        <f t="shared" si="50"/>
        <v>761.82514813615023</v>
      </c>
      <c r="C355" s="6">
        <f t="shared" si="51"/>
        <v>34.833379626845968</v>
      </c>
      <c r="D355" s="8">
        <f t="shared" si="52"/>
        <v>726.99176850930428</v>
      </c>
      <c r="E355" s="9">
        <f t="shared" si="53"/>
        <v>10419.689712081406</v>
      </c>
      <c r="F355" s="9">
        <f t="shared" si="54"/>
        <v>109511.19096718937</v>
      </c>
      <c r="G355" s="9">
        <f t="shared" si="48"/>
        <v>154080.31028791855</v>
      </c>
    </row>
    <row r="356" spans="1:7" x14ac:dyDescent="0.35">
      <c r="A356">
        <f t="shared" si="49"/>
        <v>347</v>
      </c>
      <c r="B356" s="8">
        <f t="shared" si="50"/>
        <v>761.82514813615023</v>
      </c>
      <c r="C356" s="6">
        <f t="shared" si="51"/>
        <v>32.561530350254394</v>
      </c>
      <c r="D356" s="8">
        <f t="shared" si="52"/>
        <v>729.2636177858958</v>
      </c>
      <c r="E356" s="9">
        <f t="shared" si="53"/>
        <v>9690.4260942955116</v>
      </c>
      <c r="F356" s="9">
        <f t="shared" si="54"/>
        <v>109543.75249753962</v>
      </c>
      <c r="G356" s="9">
        <f t="shared" si="48"/>
        <v>154809.57390570446</v>
      </c>
    </row>
    <row r="357" spans="1:7" x14ac:dyDescent="0.35">
      <c r="A357">
        <f t="shared" si="49"/>
        <v>348</v>
      </c>
      <c r="B357" s="8">
        <f t="shared" si="50"/>
        <v>761.82514813615023</v>
      </c>
      <c r="C357" s="6">
        <f t="shared" si="51"/>
        <v>30.282581544673469</v>
      </c>
      <c r="D357" s="8">
        <f t="shared" si="52"/>
        <v>731.54256659147677</v>
      </c>
      <c r="E357" s="9">
        <f t="shared" si="53"/>
        <v>8958.8835277040343</v>
      </c>
      <c r="F357" s="9">
        <f t="shared" si="54"/>
        <v>109574.03507908429</v>
      </c>
      <c r="G357" s="9">
        <f t="shared" si="48"/>
        <v>155541.11647229592</v>
      </c>
    </row>
    <row r="358" spans="1:7" x14ac:dyDescent="0.35">
      <c r="A358">
        <f t="shared" si="49"/>
        <v>349</v>
      </c>
      <c r="B358" s="8">
        <f t="shared" si="50"/>
        <v>761.82514813615023</v>
      </c>
      <c r="C358" s="6">
        <f t="shared" si="51"/>
        <v>27.996511024075105</v>
      </c>
      <c r="D358" s="8">
        <f t="shared" si="52"/>
        <v>733.82863711207517</v>
      </c>
      <c r="E358" s="9">
        <f t="shared" si="53"/>
        <v>8225.0548905919586</v>
      </c>
      <c r="F358" s="9">
        <f t="shared" si="54"/>
        <v>109602.03159010837</v>
      </c>
      <c r="G358" s="9">
        <f t="shared" si="48"/>
        <v>156274.945109408</v>
      </c>
    </row>
    <row r="359" spans="1:7" x14ac:dyDescent="0.35">
      <c r="A359">
        <f t="shared" si="49"/>
        <v>350</v>
      </c>
      <c r="B359" s="8">
        <f t="shared" si="50"/>
        <v>761.82514813615023</v>
      </c>
      <c r="C359" s="6">
        <f t="shared" si="51"/>
        <v>25.70329653309987</v>
      </c>
      <c r="D359" s="8">
        <f t="shared" si="52"/>
        <v>736.12185160305035</v>
      </c>
      <c r="E359" s="9">
        <f t="shared" si="53"/>
        <v>7488.9330389889083</v>
      </c>
      <c r="F359" s="9">
        <f t="shared" si="54"/>
        <v>109627.73488664147</v>
      </c>
      <c r="G359" s="9">
        <f t="shared" si="48"/>
        <v>157011.06696101106</v>
      </c>
    </row>
    <row r="360" spans="1:7" x14ac:dyDescent="0.35">
      <c r="A360">
        <f t="shared" si="49"/>
        <v>351</v>
      </c>
      <c r="B360" s="8">
        <f t="shared" si="50"/>
        <v>761.82514813615023</v>
      </c>
      <c r="C360" s="6">
        <f t="shared" si="51"/>
        <v>23.402915746840335</v>
      </c>
      <c r="D360" s="8">
        <f t="shared" si="52"/>
        <v>738.4222323893099</v>
      </c>
      <c r="E360" s="9">
        <f t="shared" si="53"/>
        <v>6750.5108065995983</v>
      </c>
      <c r="F360" s="9">
        <f t="shared" si="54"/>
        <v>109651.13780238832</v>
      </c>
      <c r="G360" s="9">
        <f t="shared" si="48"/>
        <v>157749.48919340037</v>
      </c>
    </row>
    <row r="361" spans="1:7" x14ac:dyDescent="0.35">
      <c r="A361">
        <f t="shared" si="49"/>
        <v>352</v>
      </c>
      <c r="B361" s="8">
        <f t="shared" si="50"/>
        <v>761.82514813615023</v>
      </c>
      <c r="C361" s="6">
        <f t="shared" si="51"/>
        <v>21.095346270623743</v>
      </c>
      <c r="D361" s="8">
        <f t="shared" si="52"/>
        <v>740.7298018655265</v>
      </c>
      <c r="E361" s="9">
        <f t="shared" si="53"/>
        <v>6009.7810047340718</v>
      </c>
      <c r="F361" s="9">
        <f t="shared" si="54"/>
        <v>109672.23314865894</v>
      </c>
      <c r="G361" s="9">
        <f t="shared" si="48"/>
        <v>158490.2189952659</v>
      </c>
    </row>
    <row r="362" spans="1:7" x14ac:dyDescent="0.35">
      <c r="A362">
        <f t="shared" si="49"/>
        <v>353</v>
      </c>
      <c r="B362" s="8">
        <f t="shared" si="50"/>
        <v>761.82514813615023</v>
      </c>
      <c r="C362" s="6">
        <f t="shared" si="51"/>
        <v>18.780565639793974</v>
      </c>
      <c r="D362" s="8">
        <f t="shared" si="52"/>
        <v>743.04458249635627</v>
      </c>
      <c r="E362" s="9">
        <f t="shared" si="53"/>
        <v>5266.7364222377155</v>
      </c>
      <c r="F362" s="9">
        <f t="shared" si="54"/>
        <v>109691.01371429874</v>
      </c>
      <c r="G362" s="9">
        <f t="shared" si="48"/>
        <v>159233.26357776226</v>
      </c>
    </row>
    <row r="363" spans="1:7" x14ac:dyDescent="0.35">
      <c r="A363">
        <f t="shared" si="49"/>
        <v>354</v>
      </c>
      <c r="B363" s="8">
        <f t="shared" si="50"/>
        <v>761.82514813615023</v>
      </c>
      <c r="C363" s="6">
        <f t="shared" si="51"/>
        <v>16.458551319492859</v>
      </c>
      <c r="D363" s="8">
        <f t="shared" si="52"/>
        <v>745.36659681665742</v>
      </c>
      <c r="E363" s="9">
        <f t="shared" si="53"/>
        <v>4521.3698254210576</v>
      </c>
      <c r="F363" s="9">
        <f t="shared" si="54"/>
        <v>109707.47226561823</v>
      </c>
      <c r="G363" s="9">
        <f t="shared" si="48"/>
        <v>159978.63017457892</v>
      </c>
    </row>
    <row r="364" spans="1:7" x14ac:dyDescent="0.35">
      <c r="A364">
        <f t="shared" si="49"/>
        <v>355</v>
      </c>
      <c r="B364" s="8">
        <f t="shared" si="50"/>
        <v>761.82514813615023</v>
      </c>
      <c r="C364" s="6">
        <f t="shared" si="51"/>
        <v>14.129280704440804</v>
      </c>
      <c r="D364" s="8">
        <f t="shared" si="52"/>
        <v>747.69586743170942</v>
      </c>
      <c r="E364" s="9">
        <f t="shared" si="53"/>
        <v>3773.6739579893483</v>
      </c>
      <c r="F364" s="9">
        <f t="shared" si="54"/>
        <v>109721.60154632266</v>
      </c>
      <c r="G364" s="9">
        <f t="shared" si="48"/>
        <v>160726.32604201062</v>
      </c>
    </row>
    <row r="365" spans="1:7" x14ac:dyDescent="0.35">
      <c r="A365">
        <f t="shared" si="49"/>
        <v>356</v>
      </c>
      <c r="B365" s="8">
        <f t="shared" si="50"/>
        <v>761.82514813615023</v>
      </c>
      <c r="C365" s="6">
        <f t="shared" si="51"/>
        <v>11.792731118716713</v>
      </c>
      <c r="D365" s="8">
        <f t="shared" si="52"/>
        <v>750.03241701743354</v>
      </c>
      <c r="E365" s="9">
        <f t="shared" si="53"/>
        <v>3023.6415409719148</v>
      </c>
      <c r="F365" s="9">
        <f t="shared" si="54"/>
        <v>109733.39427744139</v>
      </c>
      <c r="G365" s="9">
        <f t="shared" si="48"/>
        <v>161476.35845902807</v>
      </c>
    </row>
    <row r="366" spans="1:7" x14ac:dyDescent="0.35">
      <c r="A366">
        <f t="shared" si="49"/>
        <v>357</v>
      </c>
      <c r="B366" s="8">
        <f t="shared" si="50"/>
        <v>761.82514813615023</v>
      </c>
      <c r="C366" s="6">
        <f t="shared" si="51"/>
        <v>9.4488798155372322</v>
      </c>
      <c r="D366" s="8">
        <f t="shared" si="52"/>
        <v>752.37626832061301</v>
      </c>
      <c r="E366" s="9">
        <f t="shared" si="53"/>
        <v>2271.2652726513015</v>
      </c>
      <c r="F366" s="9">
        <f t="shared" si="54"/>
        <v>109742.84315725692</v>
      </c>
      <c r="G366" s="9">
        <f t="shared" si="48"/>
        <v>162228.73472734867</v>
      </c>
    </row>
    <row r="367" spans="1:7" x14ac:dyDescent="0.35">
      <c r="A367">
        <f t="shared" si="49"/>
        <v>358</v>
      </c>
      <c r="B367" s="8">
        <f t="shared" si="50"/>
        <v>761.82514813615023</v>
      </c>
      <c r="C367" s="6">
        <f t="shared" si="51"/>
        <v>7.0977039770353167</v>
      </c>
      <c r="D367" s="8">
        <f t="shared" si="52"/>
        <v>754.72744415911495</v>
      </c>
      <c r="E367" s="9">
        <f t="shared" si="53"/>
        <v>1516.5378284921867</v>
      </c>
      <c r="F367" s="9">
        <f t="shared" si="54"/>
        <v>109749.94086123396</v>
      </c>
      <c r="G367" s="9">
        <f t="shared" si="48"/>
        <v>162983.4621715078</v>
      </c>
    </row>
    <row r="368" spans="1:7" x14ac:dyDescent="0.35">
      <c r="A368">
        <f t="shared" si="49"/>
        <v>359</v>
      </c>
      <c r="B368" s="8">
        <f t="shared" si="50"/>
        <v>761.82514813615023</v>
      </c>
      <c r="C368" s="6">
        <f t="shared" si="51"/>
        <v>4.7391807140380831</v>
      </c>
      <c r="D368" s="8">
        <f t="shared" si="52"/>
        <v>757.08596742211216</v>
      </c>
      <c r="E368" s="9">
        <f t="shared" si="53"/>
        <v>759.45186107007453</v>
      </c>
      <c r="F368" s="9">
        <f t="shared" si="54"/>
        <v>109754.680041948</v>
      </c>
      <c r="G368" s="9">
        <f t="shared" si="48"/>
        <v>163740.54813892991</v>
      </c>
    </row>
    <row r="369" spans="1:7" x14ac:dyDescent="0.35">
      <c r="A369">
        <f t="shared" si="49"/>
        <v>360</v>
      </c>
      <c r="B369" s="8">
        <f t="shared" si="50"/>
        <v>761.82514813615023</v>
      </c>
      <c r="C369" s="6">
        <f t="shared" si="51"/>
        <v>2.3732870658439826</v>
      </c>
      <c r="D369" s="8">
        <f t="shared" si="52"/>
        <v>759.45186107030622</v>
      </c>
      <c r="E369" s="9">
        <f t="shared" si="53"/>
        <v>-2.3169377527665347E-10</v>
      </c>
      <c r="F369" s="9">
        <f t="shared" si="54"/>
        <v>109757.05332901384</v>
      </c>
      <c r="G369" s="9">
        <f t="shared" si="48"/>
        <v>164500.0000000002</v>
      </c>
    </row>
    <row r="370" spans="1:7" x14ac:dyDescent="0.35">
      <c r="B370" s="8"/>
      <c r="C370" s="6"/>
      <c r="D370" s="8"/>
      <c r="E370" s="9"/>
      <c r="F370" s="9"/>
      <c r="G370" s="9"/>
    </row>
    <row r="371" spans="1:7" x14ac:dyDescent="0.35">
      <c r="A371" t="s">
        <v>14</v>
      </c>
      <c r="B371" s="9">
        <f>SUM(B9:B370)</f>
        <v>274257.05332901399</v>
      </c>
      <c r="C371" s="9">
        <f t="shared" ref="C371:D371" si="55">SUM(C9:C370)</f>
        <v>109757.05332901384</v>
      </c>
      <c r="D371" s="9">
        <f t="shared" si="55"/>
        <v>164500.0000000002</v>
      </c>
      <c r="E371" s="9"/>
      <c r="F371" s="9">
        <f>F369</f>
        <v>109757.05332901384</v>
      </c>
      <c r="G371" s="9">
        <f>G369</f>
        <v>164500.0000000002</v>
      </c>
    </row>
    <row r="372" spans="1:7" x14ac:dyDescent="0.35">
      <c r="B372" s="8"/>
      <c r="C372" s="6"/>
      <c r="D372" s="8"/>
      <c r="E372" s="9"/>
      <c r="F372" s="9"/>
      <c r="G372" s="9"/>
    </row>
    <row r="373" spans="1:7" x14ac:dyDescent="0.35">
      <c r="B373" s="8"/>
      <c r="C373" s="6"/>
      <c r="D373" s="8"/>
      <c r="E373" s="9"/>
      <c r="F373" s="9"/>
      <c r="G373" s="9"/>
    </row>
    <row r="374" spans="1:7" x14ac:dyDescent="0.35">
      <c r="B374" s="8"/>
      <c r="C374" s="6"/>
      <c r="D374" s="8"/>
      <c r="E374" s="9"/>
      <c r="F374" s="9"/>
      <c r="G374" s="9"/>
    </row>
    <row r="375" spans="1:7" x14ac:dyDescent="0.35">
      <c r="B375" s="8"/>
      <c r="C375" s="6"/>
      <c r="D375" s="8"/>
      <c r="E375" s="9"/>
      <c r="F375" s="9"/>
      <c r="G375" s="9"/>
    </row>
    <row r="376" spans="1:7" x14ac:dyDescent="0.35">
      <c r="B376" s="8"/>
      <c r="C376" s="6"/>
      <c r="D376" s="8"/>
      <c r="E376" s="9"/>
      <c r="F376" s="9"/>
      <c r="G376" s="9"/>
    </row>
    <row r="377" spans="1:7" x14ac:dyDescent="0.35">
      <c r="B377" s="8"/>
      <c r="C377" s="6"/>
      <c r="D377" s="8"/>
      <c r="E377" s="9"/>
      <c r="F377" s="9"/>
      <c r="G377" s="9"/>
    </row>
  </sheetData>
  <pageMargins left="0.45" right="0.45" top="0.75" bottom="0.75" header="0.3" footer="0.3"/>
  <pageSetup orientation="portrait" horizontalDpi="4294967293" verticalDpi="0" r:id="rId1"/>
  <headerFooter>
    <oddHeader>&amp;LJosh Kieffer&amp;CCIT 110 Principles of CIT- Fall 2020&amp;RDate Printed:&amp;D</oddHeader>
    <oddFooter>&amp;LFile:&amp;F&amp;CPage: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Toyota 4runner 2020 Loan</vt:lpstr>
      <vt:lpstr>School Loan</vt:lpstr>
      <vt:lpstr>Home Loan</vt:lpstr>
      <vt:lpstr>'Home Loan'!Print_Titles</vt:lpstr>
      <vt:lpstr>'School Loan'!Print_Titles</vt:lpstr>
      <vt:lpstr>'Toyota 4runner 2020 Loan'!Print_Titles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J. Kieffer</dc:creator>
  <cp:lastModifiedBy>Joshua J. Kieffer</cp:lastModifiedBy>
  <cp:lastPrinted>2020-10-02T01:33:21Z</cp:lastPrinted>
  <dcterms:created xsi:type="dcterms:W3CDTF">2020-10-02T00:47:20Z</dcterms:created>
  <dcterms:modified xsi:type="dcterms:W3CDTF">2020-10-02T01:33:35Z</dcterms:modified>
</cp:coreProperties>
</file>